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<sst xmlns="http://schemas.openxmlformats.org/spreadsheetml/2006/main" count="473" uniqueCount="115">
  <si>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</si>
  <si>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</si>
  <si>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</si>
  <si>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</si>
  <si>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</si>
  <si>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</si>
  <si>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</si>
  <si>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</si>
  <si>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</si>
  <si>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</si>
  <si>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</si>
  <si>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</si>
  <si>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</si>
  <si>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</si>
  <si>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</si>
  <si>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</si>
  <si>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</si>
  <si>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</si>
  <si>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</si>
  <si>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</si>
  <si>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</si>
  <si>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</si>
  <si>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</si>
  <si>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</si>
  <si>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</si>
  <si>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</si>
  <si>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</si>
  <si>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</si>
  <si>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</si>
  <si>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</si>
  <si>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</si>
  <si>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</si>
  <si>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</si>
  <si>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</si>
  <si>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</si>
  <si>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</si>
  <si>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</si>
  <si>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</si>
  <si>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</si>
  <si>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</si>
  <si>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</si>
  <si>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</si>
  <si>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</si>
  <si>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</si>
  <si>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</si>
  <si>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</si>
  <si>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</si>
  <si>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</si>
  <si>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</si>
  <si>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</si>
  <si>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</si>
  <si>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</si>
  <si>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</si>
  <si>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</si>
  <si>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</si>
  <si>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</si>
  <si>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</si>
  <si>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</si>
  <si>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</si>
  <si>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</si>
  <si>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</si>
  <si>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</si>
  <si>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</si>
  <si>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</si>
  <si>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</si>
  <si>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</si>
  <si>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</si>
  <si>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</si>
  <si>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</si>
  <si>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</si>
  <si>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</si>
  <si>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</si>
  <si>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</si>
  <si>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</si>
  <si>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</si>
  <si>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</si>
  <si>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Вед</t>
  </si>
  <si>
    <t>Администрация Ломовского сельского поселения</t>
  </si>
  <si>
    <t>002</t>
  </si>
  <si>
    <t>Уплата нологов и сборов</t>
  </si>
  <si>
    <t>850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</si>
  <si>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</si>
  <si>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</si>
  <si>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</si>
  <si>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</si>
  <si>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</si>
  <si>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</si>
  <si>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</si>
  <si>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</si>
  <si>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</si>
  <si>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</si>
  <si>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</si>
  <si>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</si>
  <si>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БД00091020</t>
  </si>
  <si>
    <t>07</t>
  </si>
  <si>
    <t>БД00091080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</si>
  <si>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</si>
  <si>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</si>
  <si>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БД00090320</t>
  </si>
  <si>
    <t xml:space="preserve">Ведомственная структура расходов бюджета Ломовского сельского поселения на 2017 год 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</si>
  <si>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</si>
  <si>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</si>
  <si>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</si>
  <si>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Специальные расходы</t>
  </si>
  <si>
    <t>880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</si>
  <si>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</si>
  <si>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</si>
  <si>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10</t>
  </si>
  <si>
    <t>БД00090000</t>
  </si>
  <si>
    <t>321</t>
  </si>
  <si>
    <t>Социальное обеспечение</t>
  </si>
  <si>
    <t>Социальное обеспечение населения</t>
  </si>
  <si>
    <t>Пособия, компенсация и  иные социальные выплаты гражданам, кроме публичных нармотивных обязательств</t>
  </si>
  <si>
    <t>БД000L5190</t>
  </si>
  <si>
    <t>Приложение 5 к решению Ломовского сельского Совета народных депутатов  от 08.12.2017  № 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</si>
</sst>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47.875" style="0" customWidth="1"/>
    <col min="2" max="2" width="5.75390625" style="0" customWidth="1"/>
    <col min="3" max="4" width="3.125" style="0" customWidth="1"/>
    <col min="5" max="5" width="11.00390625" style="0" customWidth="1"/>
    <col min="6" max="6" width="4.00390625" style="0" customWidth="1"/>
    <col min="7" max="7" width="7.875" style="0" customWidth="1"/>
    <col min="8" max="8" width="6.75390625" style="5" customWidth="1"/>
    <col min="9" max="9" width="9.125" style="5" customWidth="1"/>
  </cols>
  <sheetData>
    <row r="1" spans="3:9" ht="45" customHeight="1">
      <c r="C1" s="30" t="s">
        <v>114</v>
      </c>
      <c r="D1" s="30"/>
      <c r="E1" s="30"/>
      <c r="F1" s="30"/>
      <c r="G1" s="30"/>
      <c r="H1" s="30"/>
      <c r="I1" s="30"/>
    </row>
    <row r="2" spans="1:7" ht="18.75" customHeight="1">
      <c r="A2" s="29" t="s">
        <v>99</v>
      </c>
      <c r="B2" s="29"/>
      <c r="C2" s="29"/>
      <c r="D2" s="29"/>
      <c r="E2" s="29"/>
      <c r="F2" s="29"/>
      <c r="G2" s="29"/>
    </row>
    <row r="3" spans="1:7" ht="6.75" customHeight="1">
      <c r="A3" s="2"/>
      <c r="B3" s="2"/>
      <c r="C3" s="2"/>
      <c r="D3" s="2"/>
      <c r="E3" s="2"/>
      <c r="F3" s="2"/>
      <c r="G3" s="2"/>
    </row>
    <row r="4" spans="1:9" ht="33.75">
      <c r="A4" s="3" t="s">
        <v>0</v>
      </c>
      <c r="B4" s="3" t="s">
        <v>76</v>
      </c>
      <c r="C4" s="3" t="s">
        <v>23</v>
      </c>
      <c r="D4" s="3" t="s">
        <v>20</v>
      </c>
      <c r="E4" s="3" t="s">
        <v>21</v>
      </c>
      <c r="F4" s="3" t="s">
        <v>22</v>
      </c>
      <c r="G4" s="3" t="s">
        <v>1</v>
      </c>
      <c r="H4" s="7" t="s">
        <v>72</v>
      </c>
      <c r="I4" s="7" t="s">
        <v>73</v>
      </c>
    </row>
    <row r="5" spans="1:9" ht="12.75">
      <c r="A5" s="6" t="s">
        <v>77</v>
      </c>
      <c r="B5" s="8" t="s">
        <v>78</v>
      </c>
      <c r="C5" s="9"/>
      <c r="D5" s="9"/>
      <c r="E5" s="9"/>
      <c r="F5" s="9"/>
      <c r="G5" s="10">
        <f>G95</f>
        <v>7113.450000000001</v>
      </c>
      <c r="H5" s="10">
        <f>H95</f>
        <v>100</v>
      </c>
      <c r="I5" s="10">
        <f>I95</f>
        <v>7213.450000000001</v>
      </c>
    </row>
    <row r="6" spans="1:9" s="1" customFormat="1" ht="12.75">
      <c r="A6" s="21" t="s">
        <v>2</v>
      </c>
      <c r="B6" s="11" t="s">
        <v>78</v>
      </c>
      <c r="C6" s="12" t="s">
        <v>3</v>
      </c>
      <c r="D6" s="12"/>
      <c r="E6" s="12"/>
      <c r="F6" s="12"/>
      <c r="G6" s="13">
        <f>G7+G12+G28+G33+G23</f>
        <v>4308.6</v>
      </c>
      <c r="H6" s="13">
        <f>I6-G6</f>
        <v>-5</v>
      </c>
      <c r="I6" s="13">
        <f>I7+I12+I23+I28+I33</f>
        <v>4303.6</v>
      </c>
    </row>
    <row r="7" spans="1:9" s="1" customFormat="1" ht="22.5">
      <c r="A7" s="20" t="s">
        <v>29</v>
      </c>
      <c r="B7" s="11" t="s">
        <v>78</v>
      </c>
      <c r="C7" s="14" t="s">
        <v>3</v>
      </c>
      <c r="D7" s="14" t="s">
        <v>13</v>
      </c>
      <c r="E7" s="14"/>
      <c r="F7" s="14"/>
      <c r="G7" s="13">
        <f>G8</f>
        <v>800.7</v>
      </c>
      <c r="H7" s="13">
        <f aca="true" t="shared" si="0" ref="H7:H86">I7-G7</f>
        <v>0</v>
      </c>
      <c r="I7" s="13">
        <f>I8</f>
        <v>800.7</v>
      </c>
    </row>
    <row r="8" spans="1:9" s="1" customFormat="1" ht="16.5" customHeight="1">
      <c r="A8" s="17" t="s">
        <v>59</v>
      </c>
      <c r="B8" s="11" t="s">
        <v>78</v>
      </c>
      <c r="C8" s="14" t="s">
        <v>3</v>
      </c>
      <c r="D8" s="14" t="s">
        <v>13</v>
      </c>
      <c r="E8" s="14" t="s">
        <v>81</v>
      </c>
      <c r="F8" s="14"/>
      <c r="G8" s="13">
        <f>G9</f>
        <v>800.7</v>
      </c>
      <c r="H8" s="13">
        <f t="shared" si="0"/>
        <v>0</v>
      </c>
      <c r="I8" s="13">
        <f>I9</f>
        <v>800.7</v>
      </c>
    </row>
    <row r="9" spans="1:9" s="1" customFormat="1" ht="22.5">
      <c r="A9" s="18" t="s">
        <v>58</v>
      </c>
      <c r="B9" s="11" t="s">
        <v>78</v>
      </c>
      <c r="C9" s="14" t="s">
        <v>3</v>
      </c>
      <c r="D9" s="14" t="s">
        <v>13</v>
      </c>
      <c r="E9" s="14" t="s">
        <v>82</v>
      </c>
      <c r="F9" s="14"/>
      <c r="G9" s="13">
        <f>G10</f>
        <v>800.7</v>
      </c>
      <c r="H9" s="13">
        <f t="shared" si="0"/>
        <v>0</v>
      </c>
      <c r="I9" s="13">
        <f>I10</f>
        <v>800.7</v>
      </c>
    </row>
    <row r="10" spans="1:9" s="1" customFormat="1" ht="45">
      <c r="A10" s="19" t="s">
        <v>38</v>
      </c>
      <c r="B10" s="11" t="s">
        <v>78</v>
      </c>
      <c r="C10" s="14" t="s">
        <v>3</v>
      </c>
      <c r="D10" s="14" t="s">
        <v>13</v>
      </c>
      <c r="E10" s="14" t="s">
        <v>82</v>
      </c>
      <c r="F10" s="14" t="s">
        <v>40</v>
      </c>
      <c r="G10" s="13">
        <f>G11</f>
        <v>800.7</v>
      </c>
      <c r="H10" s="13">
        <f t="shared" si="0"/>
        <v>0</v>
      </c>
      <c r="I10" s="13">
        <f>I11</f>
        <v>800.7</v>
      </c>
    </row>
    <row r="11" spans="1:9" s="1" customFormat="1" ht="22.5">
      <c r="A11" s="19" t="s">
        <v>39</v>
      </c>
      <c r="B11" s="11" t="s">
        <v>78</v>
      </c>
      <c r="C11" s="14" t="s">
        <v>3</v>
      </c>
      <c r="D11" s="14" t="s">
        <v>13</v>
      </c>
      <c r="E11" s="14" t="s">
        <v>82</v>
      </c>
      <c r="F11" s="14" t="s">
        <v>41</v>
      </c>
      <c r="G11" s="13">
        <v>800.7</v>
      </c>
      <c r="H11" s="13">
        <f t="shared" si="0"/>
        <v>0</v>
      </c>
      <c r="I11" s="13">
        <v>800.7</v>
      </c>
    </row>
    <row r="12" spans="1:9" ht="21" customHeight="1">
      <c r="A12" s="20" t="s">
        <v>25</v>
      </c>
      <c r="B12" s="11" t="s">
        <v>78</v>
      </c>
      <c r="C12" s="14" t="s">
        <v>3</v>
      </c>
      <c r="D12" s="14" t="s">
        <v>5</v>
      </c>
      <c r="E12" s="14"/>
      <c r="F12" s="14"/>
      <c r="G12" s="13">
        <f>G13</f>
        <v>3304.9</v>
      </c>
      <c r="H12" s="13">
        <f t="shared" si="0"/>
        <v>0</v>
      </c>
      <c r="I12" s="13">
        <f>I13</f>
        <v>3304.9</v>
      </c>
    </row>
    <row r="13" spans="1:9" ht="12.75">
      <c r="A13" s="17" t="s">
        <v>60</v>
      </c>
      <c r="B13" s="11" t="s">
        <v>78</v>
      </c>
      <c r="C13" s="14" t="s">
        <v>3</v>
      </c>
      <c r="D13" s="14" t="s">
        <v>5</v>
      </c>
      <c r="E13" s="14" t="s">
        <v>81</v>
      </c>
      <c r="F13" s="14"/>
      <c r="G13" s="13">
        <f>G14+G21</f>
        <v>3304.9</v>
      </c>
      <c r="H13" s="13">
        <f t="shared" si="0"/>
        <v>0</v>
      </c>
      <c r="I13" s="13">
        <f>I14+I21</f>
        <v>3304.9</v>
      </c>
    </row>
    <row r="14" spans="1:9" ht="22.5">
      <c r="A14" s="19" t="s">
        <v>61</v>
      </c>
      <c r="B14" s="11" t="s">
        <v>78</v>
      </c>
      <c r="C14" s="14" t="s">
        <v>3</v>
      </c>
      <c r="D14" s="14" t="s">
        <v>5</v>
      </c>
      <c r="E14" s="14" t="s">
        <v>83</v>
      </c>
      <c r="F14" s="14"/>
      <c r="G14" s="13">
        <f>G15+G17+G19</f>
        <v>3304.9</v>
      </c>
      <c r="H14" s="13">
        <f t="shared" si="0"/>
        <v>0</v>
      </c>
      <c r="I14" s="13">
        <f>I15+I17+I19</f>
        <v>3304.9</v>
      </c>
    </row>
    <row r="15" spans="1:9" ht="22.5" customHeight="1">
      <c r="A15" s="19" t="s">
        <v>38</v>
      </c>
      <c r="B15" s="11" t="s">
        <v>78</v>
      </c>
      <c r="C15" s="14" t="s">
        <v>3</v>
      </c>
      <c r="D15" s="14" t="s">
        <v>5</v>
      </c>
      <c r="E15" s="14" t="s">
        <v>83</v>
      </c>
      <c r="F15" s="14" t="s">
        <v>40</v>
      </c>
      <c r="G15" s="13">
        <f>G16</f>
        <v>1874.9</v>
      </c>
      <c r="H15" s="13">
        <f t="shared" si="0"/>
        <v>0</v>
      </c>
      <c r="I15" s="13">
        <f>I16</f>
        <v>1874.9</v>
      </c>
    </row>
    <row r="16" spans="1:9" ht="15" customHeight="1">
      <c r="A16" s="19" t="s">
        <v>39</v>
      </c>
      <c r="B16" s="11" t="s">
        <v>78</v>
      </c>
      <c r="C16" s="14" t="s">
        <v>3</v>
      </c>
      <c r="D16" s="14" t="s">
        <v>5</v>
      </c>
      <c r="E16" s="14" t="s">
        <v>83</v>
      </c>
      <c r="F16" s="14" t="s">
        <v>41</v>
      </c>
      <c r="G16" s="13">
        <v>1874.9</v>
      </c>
      <c r="H16" s="13">
        <f t="shared" si="0"/>
        <v>0</v>
      </c>
      <c r="I16" s="13">
        <v>1874.9</v>
      </c>
    </row>
    <row r="17" spans="1:9" ht="15" customHeight="1">
      <c r="A17" s="19" t="s">
        <v>42</v>
      </c>
      <c r="B17" s="11" t="s">
        <v>78</v>
      </c>
      <c r="C17" s="14" t="s">
        <v>3</v>
      </c>
      <c r="D17" s="14" t="s">
        <v>5</v>
      </c>
      <c r="E17" s="14" t="s">
        <v>83</v>
      </c>
      <c r="F17" s="14" t="s">
        <v>43</v>
      </c>
      <c r="G17" s="13">
        <f>G18</f>
        <v>1410</v>
      </c>
      <c r="H17" s="13">
        <f t="shared" si="0"/>
        <v>0</v>
      </c>
      <c r="I17" s="13">
        <f>I18</f>
        <v>1410</v>
      </c>
    </row>
    <row r="18" spans="1:9" ht="15" customHeight="1">
      <c r="A18" s="19" t="s">
        <v>44</v>
      </c>
      <c r="B18" s="11" t="s">
        <v>78</v>
      </c>
      <c r="C18" s="14" t="s">
        <v>3</v>
      </c>
      <c r="D18" s="14" t="s">
        <v>5</v>
      </c>
      <c r="E18" s="14" t="s">
        <v>83</v>
      </c>
      <c r="F18" s="14" t="s">
        <v>45</v>
      </c>
      <c r="G18" s="13">
        <v>1410</v>
      </c>
      <c r="H18" s="13">
        <f t="shared" si="0"/>
        <v>0</v>
      </c>
      <c r="I18" s="13">
        <v>1410</v>
      </c>
    </row>
    <row r="19" spans="1:9" ht="15" customHeight="1">
      <c r="A19" s="19" t="s">
        <v>100</v>
      </c>
      <c r="B19" s="11" t="s">
        <v>78</v>
      </c>
      <c r="C19" s="14" t="s">
        <v>3</v>
      </c>
      <c r="D19" s="14" t="s">
        <v>5</v>
      </c>
      <c r="E19" s="14" t="s">
        <v>83</v>
      </c>
      <c r="F19" s="14" t="s">
        <v>47</v>
      </c>
      <c r="G19" s="13">
        <f>G20</f>
        <v>20</v>
      </c>
      <c r="H19" s="13">
        <f>I19-G19</f>
        <v>0</v>
      </c>
      <c r="I19" s="13">
        <f>I20</f>
        <v>20</v>
      </c>
    </row>
    <row r="20" spans="1:9" ht="14.25" customHeight="1">
      <c r="A20" s="19" t="s">
        <v>79</v>
      </c>
      <c r="B20" s="11" t="s">
        <v>78</v>
      </c>
      <c r="C20" s="14" t="s">
        <v>3</v>
      </c>
      <c r="D20" s="14" t="s">
        <v>5</v>
      </c>
      <c r="E20" s="14" t="s">
        <v>83</v>
      </c>
      <c r="F20" s="14" t="s">
        <v>80</v>
      </c>
      <c r="G20" s="13">
        <v>20</v>
      </c>
      <c r="H20" s="13">
        <f aca="true" t="shared" si="1" ref="H20:H27">I20-G20</f>
        <v>0</v>
      </c>
      <c r="I20" s="13">
        <v>20</v>
      </c>
    </row>
    <row r="21" spans="1:9" ht="12.75" customHeight="1">
      <c r="A21" s="19" t="s">
        <v>42</v>
      </c>
      <c r="B21" s="11" t="s">
        <v>78</v>
      </c>
      <c r="C21" s="14" t="s">
        <v>3</v>
      </c>
      <c r="D21" s="14" t="s">
        <v>5</v>
      </c>
      <c r="E21" s="14" t="s">
        <v>98</v>
      </c>
      <c r="F21" s="14" t="s">
        <v>43</v>
      </c>
      <c r="G21" s="13">
        <f>G22</f>
        <v>0</v>
      </c>
      <c r="H21" s="13">
        <f t="shared" si="1"/>
        <v>0</v>
      </c>
      <c r="I21" s="13">
        <f>I22</f>
        <v>0</v>
      </c>
    </row>
    <row r="22" spans="1:9" ht="12.75" customHeight="1">
      <c r="A22" s="19" t="s">
        <v>44</v>
      </c>
      <c r="B22" s="11" t="s">
        <v>78</v>
      </c>
      <c r="C22" s="14" t="s">
        <v>3</v>
      </c>
      <c r="D22" s="14" t="s">
        <v>5</v>
      </c>
      <c r="E22" s="14" t="s">
        <v>98</v>
      </c>
      <c r="F22" s="14" t="s">
        <v>45</v>
      </c>
      <c r="G22" s="13">
        <v>0</v>
      </c>
      <c r="H22" s="13">
        <f t="shared" si="1"/>
        <v>0</v>
      </c>
      <c r="I22" s="13">
        <v>0</v>
      </c>
    </row>
    <row r="23" spans="1:9" ht="12.75" customHeight="1">
      <c r="A23" s="24" t="s">
        <v>96</v>
      </c>
      <c r="B23" s="11" t="s">
        <v>78</v>
      </c>
      <c r="C23" s="14" t="s">
        <v>3</v>
      </c>
      <c r="D23" s="14" t="s">
        <v>94</v>
      </c>
      <c r="E23" s="14"/>
      <c r="F23" s="14"/>
      <c r="G23" s="13">
        <f>G24</f>
        <v>68</v>
      </c>
      <c r="H23" s="13">
        <f t="shared" si="1"/>
        <v>0</v>
      </c>
      <c r="I23" s="13">
        <f>I24</f>
        <v>68</v>
      </c>
    </row>
    <row r="24" spans="1:9" ht="12.75" customHeight="1">
      <c r="A24" s="25" t="s">
        <v>60</v>
      </c>
      <c r="B24" s="11" t="s">
        <v>78</v>
      </c>
      <c r="C24" s="14" t="s">
        <v>3</v>
      </c>
      <c r="D24" s="14" t="s">
        <v>94</v>
      </c>
      <c r="E24" s="14" t="s">
        <v>81</v>
      </c>
      <c r="F24" s="14"/>
      <c r="G24" s="13">
        <f>G25</f>
        <v>68</v>
      </c>
      <c r="H24" s="13">
        <f t="shared" si="1"/>
        <v>0</v>
      </c>
      <c r="I24" s="13">
        <f>I25</f>
        <v>68</v>
      </c>
    </row>
    <row r="25" spans="1:9" ht="12.75" customHeight="1">
      <c r="A25" s="24" t="s">
        <v>97</v>
      </c>
      <c r="B25" s="11" t="s">
        <v>78</v>
      </c>
      <c r="C25" s="14" t="s">
        <v>3</v>
      </c>
      <c r="D25" s="14" t="s">
        <v>94</v>
      </c>
      <c r="E25" s="14" t="s">
        <v>95</v>
      </c>
      <c r="F25" s="14"/>
      <c r="G25" s="13">
        <f>G26+G27</f>
        <v>68</v>
      </c>
      <c r="H25" s="13">
        <f t="shared" si="1"/>
        <v>0</v>
      </c>
      <c r="I25" s="13">
        <f>I26+I27</f>
        <v>68</v>
      </c>
    </row>
    <row r="26" spans="1:9" ht="33" customHeight="1">
      <c r="A26" s="19" t="s">
        <v>106</v>
      </c>
      <c r="B26" s="11" t="s">
        <v>78</v>
      </c>
      <c r="C26" s="14" t="s">
        <v>3</v>
      </c>
      <c r="D26" s="14" t="s">
        <v>94</v>
      </c>
      <c r="E26" s="14" t="s">
        <v>95</v>
      </c>
      <c r="F26" s="14" t="s">
        <v>105</v>
      </c>
      <c r="G26" s="13">
        <v>52.2</v>
      </c>
      <c r="H26" s="13">
        <f t="shared" si="1"/>
        <v>0</v>
      </c>
      <c r="I26" s="13">
        <v>52.2</v>
      </c>
    </row>
    <row r="27" spans="1:9" ht="12.75" customHeight="1">
      <c r="A27" s="19" t="s">
        <v>103</v>
      </c>
      <c r="B27" s="11" t="s">
        <v>78</v>
      </c>
      <c r="C27" s="14" t="s">
        <v>3</v>
      </c>
      <c r="D27" s="14" t="s">
        <v>94</v>
      </c>
      <c r="E27" s="14" t="s">
        <v>95</v>
      </c>
      <c r="F27" s="14" t="s">
        <v>104</v>
      </c>
      <c r="G27" s="13">
        <v>15.8</v>
      </c>
      <c r="H27" s="13">
        <f t="shared" si="1"/>
        <v>0</v>
      </c>
      <c r="I27" s="13">
        <v>15.8</v>
      </c>
    </row>
    <row r="28" spans="1:9" ht="11.25" customHeight="1">
      <c r="A28" s="20" t="s">
        <v>6</v>
      </c>
      <c r="B28" s="11" t="s">
        <v>78</v>
      </c>
      <c r="C28" s="14" t="s">
        <v>3</v>
      </c>
      <c r="D28" s="14" t="s">
        <v>10</v>
      </c>
      <c r="E28" s="14"/>
      <c r="F28" s="14"/>
      <c r="G28" s="13">
        <f>G29</f>
        <v>5</v>
      </c>
      <c r="H28" s="13">
        <f t="shared" si="0"/>
        <v>-5</v>
      </c>
      <c r="I28" s="13">
        <f>I29</f>
        <v>0</v>
      </c>
    </row>
    <row r="29" spans="1:9" ht="12" customHeight="1">
      <c r="A29" s="17" t="s">
        <v>59</v>
      </c>
      <c r="B29" s="11" t="s">
        <v>78</v>
      </c>
      <c r="C29" s="14" t="s">
        <v>3</v>
      </c>
      <c r="D29" s="14" t="s">
        <v>10</v>
      </c>
      <c r="E29" s="14" t="s">
        <v>81</v>
      </c>
      <c r="F29" s="14"/>
      <c r="G29" s="13">
        <f>G30</f>
        <v>5</v>
      </c>
      <c r="H29" s="13">
        <f t="shared" si="0"/>
        <v>-5</v>
      </c>
      <c r="I29" s="13">
        <f>I30</f>
        <v>0</v>
      </c>
    </row>
    <row r="30" spans="1:9" ht="22.5">
      <c r="A30" s="19" t="s">
        <v>62</v>
      </c>
      <c r="B30" s="11" t="s">
        <v>78</v>
      </c>
      <c r="C30" s="15" t="s">
        <v>3</v>
      </c>
      <c r="D30" s="15" t="s">
        <v>10</v>
      </c>
      <c r="E30" s="14" t="s">
        <v>84</v>
      </c>
      <c r="F30" s="14"/>
      <c r="G30" s="13">
        <f>G31</f>
        <v>5</v>
      </c>
      <c r="H30" s="13">
        <f t="shared" si="0"/>
        <v>-5</v>
      </c>
      <c r="I30" s="13">
        <f>I31</f>
        <v>0</v>
      </c>
    </row>
    <row r="31" spans="1:9" ht="12.75">
      <c r="A31" s="19" t="s">
        <v>46</v>
      </c>
      <c r="B31" s="11" t="s">
        <v>78</v>
      </c>
      <c r="C31" s="15" t="s">
        <v>3</v>
      </c>
      <c r="D31" s="15" t="s">
        <v>10</v>
      </c>
      <c r="E31" s="14" t="s">
        <v>84</v>
      </c>
      <c r="F31" s="14" t="s">
        <v>47</v>
      </c>
      <c r="G31" s="13">
        <f>G32</f>
        <v>5</v>
      </c>
      <c r="H31" s="13">
        <f t="shared" si="0"/>
        <v>-5</v>
      </c>
      <c r="I31" s="13">
        <f>I32</f>
        <v>0</v>
      </c>
    </row>
    <row r="32" spans="1:9" ht="12.75">
      <c r="A32" s="19" t="s">
        <v>48</v>
      </c>
      <c r="B32" s="11" t="s">
        <v>78</v>
      </c>
      <c r="C32" s="15" t="s">
        <v>3</v>
      </c>
      <c r="D32" s="15" t="s">
        <v>10</v>
      </c>
      <c r="E32" s="14" t="s">
        <v>84</v>
      </c>
      <c r="F32" s="14" t="s">
        <v>49</v>
      </c>
      <c r="G32" s="13">
        <v>5</v>
      </c>
      <c r="H32" s="13">
        <f t="shared" si="0"/>
        <v>-5</v>
      </c>
      <c r="I32" s="13"/>
    </row>
    <row r="33" spans="1:9" ht="12.75">
      <c r="A33" s="20" t="s">
        <v>7</v>
      </c>
      <c r="B33" s="11" t="s">
        <v>78</v>
      </c>
      <c r="C33" s="14" t="s">
        <v>3</v>
      </c>
      <c r="D33" s="14" t="s">
        <v>8</v>
      </c>
      <c r="E33" s="14"/>
      <c r="F33" s="14"/>
      <c r="G33" s="13">
        <f>G34</f>
        <v>130</v>
      </c>
      <c r="H33" s="13">
        <f t="shared" si="0"/>
        <v>0</v>
      </c>
      <c r="I33" s="13">
        <f>I34</f>
        <v>130</v>
      </c>
    </row>
    <row r="34" spans="1:9" ht="12.75">
      <c r="A34" s="17" t="s">
        <v>60</v>
      </c>
      <c r="B34" s="11" t="s">
        <v>78</v>
      </c>
      <c r="C34" s="14" t="s">
        <v>3</v>
      </c>
      <c r="D34" s="14" t="s">
        <v>8</v>
      </c>
      <c r="E34" s="14" t="s">
        <v>81</v>
      </c>
      <c r="F34" s="14"/>
      <c r="G34" s="13">
        <f>G38+G35</f>
        <v>130</v>
      </c>
      <c r="H34" s="13">
        <f t="shared" si="0"/>
        <v>0</v>
      </c>
      <c r="I34" s="13">
        <f>I38+I35</f>
        <v>130</v>
      </c>
    </row>
    <row r="35" spans="1:9" ht="33.75">
      <c r="A35" s="17" t="s">
        <v>101</v>
      </c>
      <c r="B35" s="14" t="s">
        <v>78</v>
      </c>
      <c r="C35" s="26" t="s">
        <v>3</v>
      </c>
      <c r="D35" s="26" t="s">
        <v>8</v>
      </c>
      <c r="E35" s="26" t="s">
        <v>102</v>
      </c>
      <c r="F35" s="26"/>
      <c r="G35" s="27">
        <f>G36</f>
        <v>35</v>
      </c>
      <c r="H35" s="27"/>
      <c r="I35" s="27">
        <f>I36</f>
        <v>35</v>
      </c>
    </row>
    <row r="36" spans="1:9" ht="22.5">
      <c r="A36" s="19" t="s">
        <v>42</v>
      </c>
      <c r="B36" s="14" t="s">
        <v>78</v>
      </c>
      <c r="C36" s="26" t="s">
        <v>3</v>
      </c>
      <c r="D36" s="26" t="s">
        <v>8</v>
      </c>
      <c r="E36" s="26" t="s">
        <v>102</v>
      </c>
      <c r="F36" s="26" t="s">
        <v>43</v>
      </c>
      <c r="G36" s="27">
        <f>G37</f>
        <v>35</v>
      </c>
      <c r="H36" s="27">
        <f>I36-G36</f>
        <v>0</v>
      </c>
      <c r="I36" s="27">
        <f>I37</f>
        <v>35</v>
      </c>
    </row>
    <row r="37" spans="1:9" ht="22.5">
      <c r="A37" s="19" t="s">
        <v>44</v>
      </c>
      <c r="B37" s="28" t="s">
        <v>78</v>
      </c>
      <c r="C37" s="26" t="s">
        <v>3</v>
      </c>
      <c r="D37" s="26" t="s">
        <v>8</v>
      </c>
      <c r="E37" s="26" t="s">
        <v>102</v>
      </c>
      <c r="F37" s="26" t="s">
        <v>45</v>
      </c>
      <c r="G37" s="27">
        <v>35</v>
      </c>
      <c r="H37" s="27">
        <f>I37-G37</f>
        <v>0</v>
      </c>
      <c r="I37" s="27">
        <v>35</v>
      </c>
    </row>
    <row r="38" spans="1:9" ht="22.5" customHeight="1">
      <c r="A38" s="20" t="s">
        <v>63</v>
      </c>
      <c r="B38" s="11" t="s">
        <v>78</v>
      </c>
      <c r="C38" s="14" t="s">
        <v>3</v>
      </c>
      <c r="D38" s="14" t="s">
        <v>8</v>
      </c>
      <c r="E38" s="14" t="s">
        <v>85</v>
      </c>
      <c r="F38" s="14"/>
      <c r="G38" s="13">
        <f>G39</f>
        <v>95</v>
      </c>
      <c r="H38" s="13">
        <f t="shared" si="0"/>
        <v>0</v>
      </c>
      <c r="I38" s="13">
        <f>I39</f>
        <v>95</v>
      </c>
    </row>
    <row r="39" spans="1:9" ht="22.5">
      <c r="A39" s="19" t="s">
        <v>42</v>
      </c>
      <c r="B39" s="11" t="s">
        <v>78</v>
      </c>
      <c r="C39" s="14" t="s">
        <v>3</v>
      </c>
      <c r="D39" s="14" t="s">
        <v>8</v>
      </c>
      <c r="E39" s="14" t="s">
        <v>85</v>
      </c>
      <c r="F39" s="14" t="s">
        <v>43</v>
      </c>
      <c r="G39" s="13">
        <f>G40</f>
        <v>95</v>
      </c>
      <c r="H39" s="13">
        <f t="shared" si="0"/>
        <v>0</v>
      </c>
      <c r="I39" s="13">
        <f>I40</f>
        <v>95</v>
      </c>
    </row>
    <row r="40" spans="1:9" ht="22.5">
      <c r="A40" s="19" t="s">
        <v>44</v>
      </c>
      <c r="B40" s="11" t="s">
        <v>78</v>
      </c>
      <c r="C40" s="14" t="s">
        <v>3</v>
      </c>
      <c r="D40" s="14" t="s">
        <v>8</v>
      </c>
      <c r="E40" s="14" t="s">
        <v>85</v>
      </c>
      <c r="F40" s="14" t="s">
        <v>45</v>
      </c>
      <c r="G40" s="13">
        <v>95</v>
      </c>
      <c r="H40" s="13">
        <f t="shared" si="0"/>
        <v>0</v>
      </c>
      <c r="I40" s="13">
        <v>95</v>
      </c>
    </row>
    <row r="41" spans="1:9" s="4" customFormat="1" ht="12.75">
      <c r="A41" s="21" t="s">
        <v>27</v>
      </c>
      <c r="B41" s="11" t="s">
        <v>78</v>
      </c>
      <c r="C41" s="12" t="s">
        <v>13</v>
      </c>
      <c r="D41" s="12"/>
      <c r="E41" s="12"/>
      <c r="F41" s="12"/>
      <c r="G41" s="13">
        <f>G42</f>
        <v>95.78</v>
      </c>
      <c r="H41" s="13">
        <f t="shared" si="0"/>
        <v>0</v>
      </c>
      <c r="I41" s="13">
        <f>I42</f>
        <v>95.78</v>
      </c>
    </row>
    <row r="42" spans="1:9" ht="12.75">
      <c r="A42" s="22" t="s">
        <v>28</v>
      </c>
      <c r="B42" s="11" t="s">
        <v>78</v>
      </c>
      <c r="C42" s="14" t="s">
        <v>13</v>
      </c>
      <c r="D42" s="14" t="s">
        <v>4</v>
      </c>
      <c r="E42" s="14"/>
      <c r="F42" s="14"/>
      <c r="G42" s="13">
        <f>G43</f>
        <v>95.78</v>
      </c>
      <c r="H42" s="13">
        <f t="shared" si="0"/>
        <v>0</v>
      </c>
      <c r="I42" s="13">
        <f>I43</f>
        <v>95.78</v>
      </c>
    </row>
    <row r="43" spans="1:9" ht="15" customHeight="1">
      <c r="A43" s="17" t="s">
        <v>60</v>
      </c>
      <c r="B43" s="11" t="s">
        <v>78</v>
      </c>
      <c r="C43" s="14" t="s">
        <v>13</v>
      </c>
      <c r="D43" s="14" t="s">
        <v>4</v>
      </c>
      <c r="E43" s="14" t="s">
        <v>81</v>
      </c>
      <c r="F43" s="14"/>
      <c r="G43" s="13">
        <f>G44</f>
        <v>95.78</v>
      </c>
      <c r="H43" s="13">
        <f t="shared" si="0"/>
        <v>0</v>
      </c>
      <c r="I43" s="13">
        <f>I44</f>
        <v>95.78</v>
      </c>
    </row>
    <row r="44" spans="1:9" ht="33.75">
      <c r="A44" s="20" t="s">
        <v>64</v>
      </c>
      <c r="B44" s="11" t="s">
        <v>78</v>
      </c>
      <c r="C44" s="14" t="s">
        <v>13</v>
      </c>
      <c r="D44" s="14" t="s">
        <v>4</v>
      </c>
      <c r="E44" s="14" t="s">
        <v>86</v>
      </c>
      <c r="F44" s="14"/>
      <c r="G44" s="13">
        <f>G45+G47</f>
        <v>95.78</v>
      </c>
      <c r="H44" s="13">
        <f t="shared" si="0"/>
        <v>0</v>
      </c>
      <c r="I44" s="13">
        <f>I45+I47</f>
        <v>95.78</v>
      </c>
    </row>
    <row r="45" spans="1:9" ht="45">
      <c r="A45" s="19" t="s">
        <v>38</v>
      </c>
      <c r="B45" s="11" t="s">
        <v>78</v>
      </c>
      <c r="C45" s="14" t="s">
        <v>13</v>
      </c>
      <c r="D45" s="14" t="s">
        <v>4</v>
      </c>
      <c r="E45" s="14" t="s">
        <v>86</v>
      </c>
      <c r="F45" s="14" t="s">
        <v>40</v>
      </c>
      <c r="G45" s="13">
        <f>G46</f>
        <v>95.78</v>
      </c>
      <c r="H45" s="13">
        <f t="shared" si="0"/>
        <v>0</v>
      </c>
      <c r="I45" s="13">
        <f>I46</f>
        <v>95.78</v>
      </c>
    </row>
    <row r="46" spans="1:9" ht="22.5">
      <c r="A46" s="19" t="s">
        <v>39</v>
      </c>
      <c r="B46" s="11" t="s">
        <v>78</v>
      </c>
      <c r="C46" s="14" t="s">
        <v>13</v>
      </c>
      <c r="D46" s="14" t="s">
        <v>4</v>
      </c>
      <c r="E46" s="14" t="s">
        <v>86</v>
      </c>
      <c r="F46" s="14" t="s">
        <v>41</v>
      </c>
      <c r="G46" s="13">
        <v>95.78</v>
      </c>
      <c r="H46" s="13">
        <f t="shared" si="0"/>
        <v>0</v>
      </c>
      <c r="I46" s="13">
        <v>95.78</v>
      </c>
    </row>
    <row r="47" spans="1:9" ht="22.5">
      <c r="A47" s="19" t="s">
        <v>42</v>
      </c>
      <c r="B47" s="11" t="s">
        <v>78</v>
      </c>
      <c r="C47" s="14" t="s">
        <v>13</v>
      </c>
      <c r="D47" s="14" t="s">
        <v>4</v>
      </c>
      <c r="E47" s="14" t="s">
        <v>86</v>
      </c>
      <c r="F47" s="14" t="s">
        <v>43</v>
      </c>
      <c r="G47" s="13">
        <f>G48</f>
        <v>0</v>
      </c>
      <c r="H47" s="13">
        <f t="shared" si="0"/>
        <v>0</v>
      </c>
      <c r="I47" s="13">
        <f>I48</f>
        <v>0</v>
      </c>
    </row>
    <row r="48" spans="1:9" ht="22.5">
      <c r="A48" s="19" t="s">
        <v>44</v>
      </c>
      <c r="B48" s="11" t="s">
        <v>78</v>
      </c>
      <c r="C48" s="14" t="s">
        <v>13</v>
      </c>
      <c r="D48" s="14" t="s">
        <v>4</v>
      </c>
      <c r="E48" s="14" t="s">
        <v>86</v>
      </c>
      <c r="F48" s="14" t="s">
        <v>45</v>
      </c>
      <c r="G48" s="13">
        <v>0</v>
      </c>
      <c r="H48" s="13">
        <f t="shared" si="0"/>
        <v>0</v>
      </c>
      <c r="I48" s="13">
        <v>0</v>
      </c>
    </row>
    <row r="49" spans="1:9" ht="12.75">
      <c r="A49" s="23" t="s">
        <v>9</v>
      </c>
      <c r="B49" s="11" t="s">
        <v>78</v>
      </c>
      <c r="C49" s="12" t="s">
        <v>5</v>
      </c>
      <c r="D49" s="14"/>
      <c r="E49" s="14"/>
      <c r="F49" s="14"/>
      <c r="G49" s="13">
        <f>G50</f>
        <v>937.2</v>
      </c>
      <c r="H49" s="13">
        <f t="shared" si="0"/>
        <v>0</v>
      </c>
      <c r="I49" s="13">
        <f>I50</f>
        <v>937.2</v>
      </c>
    </row>
    <row r="50" spans="1:9" ht="12.75">
      <c r="A50" s="20" t="s">
        <v>34</v>
      </c>
      <c r="B50" s="11" t="s">
        <v>78</v>
      </c>
      <c r="C50" s="14" t="s">
        <v>5</v>
      </c>
      <c r="D50" s="14" t="s">
        <v>35</v>
      </c>
      <c r="E50" s="14"/>
      <c r="F50" s="14"/>
      <c r="G50" s="13">
        <f>G51</f>
        <v>937.2</v>
      </c>
      <c r="H50" s="13">
        <f t="shared" si="0"/>
        <v>0</v>
      </c>
      <c r="I50" s="13">
        <f>I51</f>
        <v>937.2</v>
      </c>
    </row>
    <row r="51" spans="1:9" ht="12.75">
      <c r="A51" s="17" t="s">
        <v>59</v>
      </c>
      <c r="B51" s="11" t="s">
        <v>78</v>
      </c>
      <c r="C51" s="14" t="s">
        <v>5</v>
      </c>
      <c r="D51" s="14" t="s">
        <v>35</v>
      </c>
      <c r="E51" s="14" t="s">
        <v>81</v>
      </c>
      <c r="F51" s="14"/>
      <c r="G51" s="13">
        <f>G52</f>
        <v>937.2</v>
      </c>
      <c r="H51" s="13">
        <f t="shared" si="0"/>
        <v>0</v>
      </c>
      <c r="I51" s="13">
        <f>I52</f>
        <v>937.2</v>
      </c>
    </row>
    <row r="52" spans="1:9" ht="22.5">
      <c r="A52" s="20" t="s">
        <v>65</v>
      </c>
      <c r="B52" s="11" t="s">
        <v>78</v>
      </c>
      <c r="C52" s="14" t="s">
        <v>5</v>
      </c>
      <c r="D52" s="14" t="s">
        <v>35</v>
      </c>
      <c r="E52" s="14" t="s">
        <v>87</v>
      </c>
      <c r="F52" s="14"/>
      <c r="G52" s="13">
        <f>G53</f>
        <v>937.2</v>
      </c>
      <c r="H52" s="13">
        <f t="shared" si="0"/>
        <v>0</v>
      </c>
      <c r="I52" s="13">
        <f>I53</f>
        <v>937.2</v>
      </c>
    </row>
    <row r="53" spans="1:9" ht="22.5">
      <c r="A53" s="19" t="s">
        <v>42</v>
      </c>
      <c r="B53" s="11" t="s">
        <v>78</v>
      </c>
      <c r="C53" s="14" t="s">
        <v>5</v>
      </c>
      <c r="D53" s="14" t="s">
        <v>35</v>
      </c>
      <c r="E53" s="14" t="s">
        <v>87</v>
      </c>
      <c r="F53" s="14" t="s">
        <v>43</v>
      </c>
      <c r="G53" s="13">
        <f>G54</f>
        <v>937.2</v>
      </c>
      <c r="H53" s="13">
        <f t="shared" si="0"/>
        <v>0</v>
      </c>
      <c r="I53" s="13">
        <f>I54</f>
        <v>937.2</v>
      </c>
    </row>
    <row r="54" spans="1:9" s="1" customFormat="1" ht="22.5">
      <c r="A54" s="19" t="s">
        <v>44</v>
      </c>
      <c r="B54" s="11" t="s">
        <v>78</v>
      </c>
      <c r="C54" s="14" t="s">
        <v>5</v>
      </c>
      <c r="D54" s="14" t="s">
        <v>35</v>
      </c>
      <c r="E54" s="14" t="s">
        <v>87</v>
      </c>
      <c r="F54" s="14" t="s">
        <v>45</v>
      </c>
      <c r="G54" s="13">
        <v>937.2</v>
      </c>
      <c r="H54" s="13">
        <f t="shared" si="0"/>
        <v>0</v>
      </c>
      <c r="I54" s="13">
        <v>937.2</v>
      </c>
    </row>
    <row r="55" spans="1:9" s="1" customFormat="1" ht="12.75">
      <c r="A55" s="23" t="s">
        <v>11</v>
      </c>
      <c r="B55" s="11" t="s">
        <v>78</v>
      </c>
      <c r="C55" s="12" t="s">
        <v>12</v>
      </c>
      <c r="D55" s="12"/>
      <c r="E55" s="12"/>
      <c r="F55" s="12"/>
      <c r="G55" s="13">
        <f>G60+G56</f>
        <v>560</v>
      </c>
      <c r="H55" s="13">
        <f t="shared" si="0"/>
        <v>0</v>
      </c>
      <c r="I55" s="13">
        <f>I60+I56</f>
        <v>560</v>
      </c>
    </row>
    <row r="56" spans="1:9" s="1" customFormat="1" ht="12.75">
      <c r="A56" s="23" t="s">
        <v>74</v>
      </c>
      <c r="B56" s="11" t="s">
        <v>78</v>
      </c>
      <c r="C56" s="12" t="s">
        <v>12</v>
      </c>
      <c r="D56" s="12" t="s">
        <v>13</v>
      </c>
      <c r="E56" s="12"/>
      <c r="F56" s="12"/>
      <c r="G56" s="13">
        <f>G57</f>
        <v>0</v>
      </c>
      <c r="H56" s="13">
        <f t="shared" si="0"/>
        <v>0</v>
      </c>
      <c r="I56" s="13">
        <f>I57</f>
        <v>0</v>
      </c>
    </row>
    <row r="57" spans="1:9" s="1" customFormat="1" ht="22.5">
      <c r="A57" s="19" t="s">
        <v>75</v>
      </c>
      <c r="B57" s="11" t="s">
        <v>78</v>
      </c>
      <c r="C57" s="14" t="s">
        <v>12</v>
      </c>
      <c r="D57" s="14" t="s">
        <v>13</v>
      </c>
      <c r="E57" s="14" t="s">
        <v>88</v>
      </c>
      <c r="F57" s="14"/>
      <c r="G57" s="13">
        <f>G58</f>
        <v>0</v>
      </c>
      <c r="H57" s="13">
        <f t="shared" si="0"/>
        <v>0</v>
      </c>
      <c r="I57" s="13">
        <f>I58</f>
        <v>0</v>
      </c>
    </row>
    <row r="58" spans="1:9" s="1" customFormat="1" ht="22.5">
      <c r="A58" s="19" t="s">
        <v>42</v>
      </c>
      <c r="B58" s="11" t="s">
        <v>78</v>
      </c>
      <c r="C58" s="14" t="s">
        <v>12</v>
      </c>
      <c r="D58" s="14" t="s">
        <v>13</v>
      </c>
      <c r="E58" s="14" t="s">
        <v>88</v>
      </c>
      <c r="F58" s="14" t="s">
        <v>43</v>
      </c>
      <c r="G58" s="13">
        <f>G59</f>
        <v>0</v>
      </c>
      <c r="H58" s="13">
        <f t="shared" si="0"/>
        <v>0</v>
      </c>
      <c r="I58" s="13">
        <f>I59</f>
        <v>0</v>
      </c>
    </row>
    <row r="59" spans="1:9" s="1" customFormat="1" ht="22.5">
      <c r="A59" s="19" t="s">
        <v>44</v>
      </c>
      <c r="B59" s="11" t="s">
        <v>78</v>
      </c>
      <c r="C59" s="14" t="s">
        <v>12</v>
      </c>
      <c r="D59" s="14" t="s">
        <v>13</v>
      </c>
      <c r="E59" s="14" t="s">
        <v>88</v>
      </c>
      <c r="F59" s="14" t="s">
        <v>45</v>
      </c>
      <c r="G59" s="13">
        <v>0</v>
      </c>
      <c r="H59" s="13">
        <f t="shared" si="0"/>
        <v>0</v>
      </c>
      <c r="I59" s="13">
        <v>0</v>
      </c>
    </row>
    <row r="60" spans="1:9" ht="12.75">
      <c r="A60" s="20" t="s">
        <v>26</v>
      </c>
      <c r="B60" s="11" t="s">
        <v>78</v>
      </c>
      <c r="C60" s="14" t="s">
        <v>12</v>
      </c>
      <c r="D60" s="14" t="s">
        <v>4</v>
      </c>
      <c r="E60" s="14"/>
      <c r="F60" s="14"/>
      <c r="G60" s="13">
        <f>G61</f>
        <v>560</v>
      </c>
      <c r="H60" s="13">
        <f t="shared" si="0"/>
        <v>0</v>
      </c>
      <c r="I60" s="13">
        <f>I61</f>
        <v>560</v>
      </c>
    </row>
    <row r="61" spans="1:9" ht="12.75">
      <c r="A61" s="17" t="s">
        <v>60</v>
      </c>
      <c r="B61" s="11" t="s">
        <v>78</v>
      </c>
      <c r="C61" s="14" t="s">
        <v>12</v>
      </c>
      <c r="D61" s="14" t="s">
        <v>4</v>
      </c>
      <c r="E61" s="14" t="s">
        <v>81</v>
      </c>
      <c r="F61" s="14"/>
      <c r="G61" s="13">
        <f>G62</f>
        <v>560</v>
      </c>
      <c r="H61" s="13">
        <f t="shared" si="0"/>
        <v>0</v>
      </c>
      <c r="I61" s="13">
        <f>I62</f>
        <v>560</v>
      </c>
    </row>
    <row r="62" spans="1:9" ht="22.5">
      <c r="A62" s="20" t="s">
        <v>66</v>
      </c>
      <c r="B62" s="11" t="s">
        <v>78</v>
      </c>
      <c r="C62" s="14" t="s">
        <v>12</v>
      </c>
      <c r="D62" s="14" t="s">
        <v>4</v>
      </c>
      <c r="E62" s="14" t="s">
        <v>89</v>
      </c>
      <c r="F62" s="14"/>
      <c r="G62" s="13">
        <f>G63</f>
        <v>560</v>
      </c>
      <c r="H62" s="13">
        <f t="shared" si="0"/>
        <v>0</v>
      </c>
      <c r="I62" s="13">
        <f>I63</f>
        <v>560</v>
      </c>
    </row>
    <row r="63" spans="1:9" ht="22.5">
      <c r="A63" s="19" t="s">
        <v>67</v>
      </c>
      <c r="B63" s="11" t="s">
        <v>78</v>
      </c>
      <c r="C63" s="14" t="s">
        <v>12</v>
      </c>
      <c r="D63" s="14" t="s">
        <v>4</v>
      </c>
      <c r="E63" s="14" t="s">
        <v>89</v>
      </c>
      <c r="F63" s="14" t="s">
        <v>43</v>
      </c>
      <c r="G63" s="13">
        <f>G64</f>
        <v>560</v>
      </c>
      <c r="H63" s="13">
        <f t="shared" si="0"/>
        <v>0</v>
      </c>
      <c r="I63" s="13">
        <f>I64</f>
        <v>560</v>
      </c>
    </row>
    <row r="64" spans="1:9" s="1" customFormat="1" ht="22.5">
      <c r="A64" s="19" t="s">
        <v>44</v>
      </c>
      <c r="B64" s="11" t="s">
        <v>78</v>
      </c>
      <c r="C64" s="14" t="s">
        <v>12</v>
      </c>
      <c r="D64" s="14" t="s">
        <v>4</v>
      </c>
      <c r="E64" s="14" t="s">
        <v>89</v>
      </c>
      <c r="F64" s="14" t="s">
        <v>45</v>
      </c>
      <c r="G64" s="13">
        <v>560</v>
      </c>
      <c r="H64" s="13">
        <f t="shared" si="0"/>
        <v>0</v>
      </c>
      <c r="I64" s="13">
        <v>560</v>
      </c>
    </row>
    <row r="65" spans="1:9" ht="21.75">
      <c r="A65" s="23" t="s">
        <v>14</v>
      </c>
      <c r="B65" s="11" t="s">
        <v>78</v>
      </c>
      <c r="C65" s="12" t="s">
        <v>15</v>
      </c>
      <c r="D65" s="12"/>
      <c r="E65" s="12"/>
      <c r="F65" s="12"/>
      <c r="G65" s="13">
        <f aca="true" t="shared" si="2" ref="G65:I66">G66</f>
        <v>1203.87</v>
      </c>
      <c r="H65" s="13">
        <f t="shared" si="0"/>
        <v>100</v>
      </c>
      <c r="I65" s="13">
        <f t="shared" si="2"/>
        <v>1303.87</v>
      </c>
    </row>
    <row r="66" spans="1:9" ht="12.75">
      <c r="A66" s="20" t="s">
        <v>16</v>
      </c>
      <c r="B66" s="11" t="s">
        <v>78</v>
      </c>
      <c r="C66" s="14" t="s">
        <v>15</v>
      </c>
      <c r="D66" s="14" t="s">
        <v>3</v>
      </c>
      <c r="E66" s="14"/>
      <c r="F66" s="14"/>
      <c r="G66" s="13">
        <f t="shared" si="2"/>
        <v>1203.87</v>
      </c>
      <c r="H66" s="13">
        <f t="shared" si="0"/>
        <v>100</v>
      </c>
      <c r="I66" s="13">
        <f t="shared" si="2"/>
        <v>1303.87</v>
      </c>
    </row>
    <row r="67" spans="1:9" ht="12.75">
      <c r="A67" s="17" t="s">
        <v>60</v>
      </c>
      <c r="B67" s="11" t="s">
        <v>78</v>
      </c>
      <c r="C67" s="14" t="s">
        <v>15</v>
      </c>
      <c r="D67" s="14" t="s">
        <v>3</v>
      </c>
      <c r="E67" s="14" t="s">
        <v>81</v>
      </c>
      <c r="F67" s="14"/>
      <c r="G67" s="13">
        <f>G68+G73</f>
        <v>1203.87</v>
      </c>
      <c r="H67" s="13">
        <f t="shared" si="0"/>
        <v>100</v>
      </c>
      <c r="I67" s="13">
        <f>I68+I73</f>
        <v>1303.87</v>
      </c>
    </row>
    <row r="68" spans="1:9" ht="33.75">
      <c r="A68" s="20" t="s">
        <v>68</v>
      </c>
      <c r="B68" s="11" t="s">
        <v>78</v>
      </c>
      <c r="C68" s="14" t="s">
        <v>15</v>
      </c>
      <c r="D68" s="14" t="s">
        <v>3</v>
      </c>
      <c r="E68" s="14" t="s">
        <v>90</v>
      </c>
      <c r="F68" s="14"/>
      <c r="G68" s="13">
        <f aca="true" t="shared" si="3" ref="G68:I69">G69</f>
        <v>1056.77</v>
      </c>
      <c r="H68" s="13">
        <f t="shared" si="0"/>
        <v>100</v>
      </c>
      <c r="I68" s="13">
        <f t="shared" si="3"/>
        <v>1156.77</v>
      </c>
    </row>
    <row r="69" spans="1:9" ht="24" customHeight="1">
      <c r="A69" s="20" t="s">
        <v>51</v>
      </c>
      <c r="B69" s="11" t="s">
        <v>78</v>
      </c>
      <c r="C69" s="14" t="s">
        <v>15</v>
      </c>
      <c r="D69" s="14" t="s">
        <v>3</v>
      </c>
      <c r="E69" s="14" t="s">
        <v>90</v>
      </c>
      <c r="F69" s="14" t="s">
        <v>52</v>
      </c>
      <c r="G69" s="13">
        <f t="shared" si="3"/>
        <v>1056.77</v>
      </c>
      <c r="H69" s="13">
        <f t="shared" si="0"/>
        <v>100</v>
      </c>
      <c r="I69" s="13">
        <f t="shared" si="3"/>
        <v>1156.77</v>
      </c>
    </row>
    <row r="70" spans="1:9" ht="12.75">
      <c r="A70" s="20" t="s">
        <v>53</v>
      </c>
      <c r="B70" s="11" t="s">
        <v>78</v>
      </c>
      <c r="C70" s="14" t="s">
        <v>15</v>
      </c>
      <c r="D70" s="14" t="s">
        <v>3</v>
      </c>
      <c r="E70" s="14" t="s">
        <v>90</v>
      </c>
      <c r="F70" s="14" t="s">
        <v>54</v>
      </c>
      <c r="G70" s="13">
        <f>G71+G72</f>
        <v>1056.77</v>
      </c>
      <c r="H70" s="13">
        <f t="shared" si="0"/>
        <v>100</v>
      </c>
      <c r="I70" s="13">
        <f>I71+I72</f>
        <v>1156.77</v>
      </c>
    </row>
    <row r="71" spans="1:9" ht="33.75">
      <c r="A71" s="20" t="s">
        <v>55</v>
      </c>
      <c r="B71" s="11" t="s">
        <v>78</v>
      </c>
      <c r="C71" s="14" t="s">
        <v>15</v>
      </c>
      <c r="D71" s="14" t="s">
        <v>3</v>
      </c>
      <c r="E71" s="14" t="s">
        <v>90</v>
      </c>
      <c r="F71" s="14" t="s">
        <v>31</v>
      </c>
      <c r="G71" s="13">
        <v>1024</v>
      </c>
      <c r="H71" s="13">
        <f t="shared" si="0"/>
        <v>100</v>
      </c>
      <c r="I71" s="13">
        <v>1124</v>
      </c>
    </row>
    <row r="72" spans="1:9" ht="12" customHeight="1">
      <c r="A72" s="20" t="s">
        <v>32</v>
      </c>
      <c r="B72" s="11" t="s">
        <v>78</v>
      </c>
      <c r="C72" s="14" t="s">
        <v>15</v>
      </c>
      <c r="D72" s="14" t="s">
        <v>3</v>
      </c>
      <c r="E72" s="14" t="s">
        <v>113</v>
      </c>
      <c r="F72" s="14" t="s">
        <v>33</v>
      </c>
      <c r="G72" s="13">
        <v>32.77</v>
      </c>
      <c r="H72" s="13">
        <f t="shared" si="0"/>
        <v>0</v>
      </c>
      <c r="I72" s="13">
        <v>32.77</v>
      </c>
    </row>
    <row r="73" spans="1:9" ht="12.75">
      <c r="A73" s="20" t="s">
        <v>69</v>
      </c>
      <c r="B73" s="11" t="s">
        <v>78</v>
      </c>
      <c r="C73" s="14" t="s">
        <v>15</v>
      </c>
      <c r="D73" s="14" t="s">
        <v>3</v>
      </c>
      <c r="E73" s="14" t="s">
        <v>91</v>
      </c>
      <c r="F73" s="14"/>
      <c r="G73" s="13">
        <f aca="true" t="shared" si="4" ref="G73:I74">G74</f>
        <v>147.1</v>
      </c>
      <c r="H73" s="13">
        <f t="shared" si="0"/>
        <v>0</v>
      </c>
      <c r="I73" s="13">
        <f t="shared" si="4"/>
        <v>147.1</v>
      </c>
    </row>
    <row r="74" spans="1:9" ht="22.5" customHeight="1">
      <c r="A74" s="20" t="s">
        <v>51</v>
      </c>
      <c r="B74" s="11" t="s">
        <v>78</v>
      </c>
      <c r="C74" s="14" t="s">
        <v>15</v>
      </c>
      <c r="D74" s="14" t="s">
        <v>3</v>
      </c>
      <c r="E74" s="14" t="s">
        <v>91</v>
      </c>
      <c r="F74" s="14" t="s">
        <v>52</v>
      </c>
      <c r="G74" s="13">
        <f t="shared" si="4"/>
        <v>147.1</v>
      </c>
      <c r="H74" s="13">
        <f t="shared" si="0"/>
        <v>0</v>
      </c>
      <c r="I74" s="13">
        <f t="shared" si="4"/>
        <v>147.1</v>
      </c>
    </row>
    <row r="75" spans="1:9" ht="12" customHeight="1">
      <c r="A75" s="20" t="s">
        <v>53</v>
      </c>
      <c r="B75" s="11" t="s">
        <v>78</v>
      </c>
      <c r="C75" s="14" t="s">
        <v>15</v>
      </c>
      <c r="D75" s="14" t="s">
        <v>3</v>
      </c>
      <c r="E75" s="14" t="s">
        <v>91</v>
      </c>
      <c r="F75" s="14" t="s">
        <v>54</v>
      </c>
      <c r="G75" s="13">
        <f>G76+G77</f>
        <v>147.1</v>
      </c>
      <c r="H75" s="13">
        <f t="shared" si="0"/>
        <v>0</v>
      </c>
      <c r="I75" s="13">
        <f>I76+I77</f>
        <v>147.1</v>
      </c>
    </row>
    <row r="76" spans="1:9" ht="12" customHeight="1">
      <c r="A76" s="20" t="s">
        <v>55</v>
      </c>
      <c r="B76" s="11" t="s">
        <v>78</v>
      </c>
      <c r="C76" s="14" t="s">
        <v>15</v>
      </c>
      <c r="D76" s="14" t="s">
        <v>3</v>
      </c>
      <c r="E76" s="14" t="s">
        <v>91</v>
      </c>
      <c r="F76" s="14" t="s">
        <v>31</v>
      </c>
      <c r="G76" s="13">
        <v>147.1</v>
      </c>
      <c r="H76" s="13">
        <f t="shared" si="0"/>
        <v>0</v>
      </c>
      <c r="I76" s="13">
        <v>147.1</v>
      </c>
    </row>
    <row r="77" spans="1:9" ht="14.25" customHeight="1">
      <c r="A77" s="20" t="s">
        <v>32</v>
      </c>
      <c r="B77" s="11" t="s">
        <v>78</v>
      </c>
      <c r="C77" s="14" t="s">
        <v>15</v>
      </c>
      <c r="D77" s="14" t="s">
        <v>3</v>
      </c>
      <c r="E77" s="14" t="s">
        <v>91</v>
      </c>
      <c r="F77" s="14" t="s">
        <v>33</v>
      </c>
      <c r="G77" s="13"/>
      <c r="H77" s="13">
        <f t="shared" si="0"/>
        <v>0</v>
      </c>
      <c r="I77" s="13"/>
    </row>
    <row r="78" spans="1:9" ht="14.25" customHeight="1">
      <c r="A78" s="20" t="s">
        <v>110</v>
      </c>
      <c r="B78" s="11" t="s">
        <v>78</v>
      </c>
      <c r="C78" s="14" t="s">
        <v>107</v>
      </c>
      <c r="D78" s="14"/>
      <c r="E78" s="14"/>
      <c r="F78" s="14"/>
      <c r="G78" s="13">
        <f aca="true" t="shared" si="5" ref="G78:I81">G79</f>
        <v>0</v>
      </c>
      <c r="H78" s="13">
        <f t="shared" si="5"/>
        <v>5</v>
      </c>
      <c r="I78" s="13">
        <f t="shared" si="5"/>
        <v>5</v>
      </c>
    </row>
    <row r="79" spans="1:9" ht="14.25" customHeight="1">
      <c r="A79" s="20" t="s">
        <v>111</v>
      </c>
      <c r="B79" s="11" t="s">
        <v>78</v>
      </c>
      <c r="C79" s="14" t="s">
        <v>107</v>
      </c>
      <c r="D79" s="14" t="s">
        <v>4</v>
      </c>
      <c r="E79" s="14"/>
      <c r="F79" s="14"/>
      <c r="G79" s="13">
        <f t="shared" si="5"/>
        <v>0</v>
      </c>
      <c r="H79" s="13">
        <f t="shared" si="5"/>
        <v>5</v>
      </c>
      <c r="I79" s="13">
        <f t="shared" si="5"/>
        <v>5</v>
      </c>
    </row>
    <row r="80" spans="1:9" ht="14.25" customHeight="1">
      <c r="A80" s="20" t="s">
        <v>60</v>
      </c>
      <c r="B80" s="11" t="s">
        <v>78</v>
      </c>
      <c r="C80" s="14" t="s">
        <v>107</v>
      </c>
      <c r="D80" s="14" t="s">
        <v>4</v>
      </c>
      <c r="E80" s="14" t="s">
        <v>108</v>
      </c>
      <c r="F80" s="14"/>
      <c r="G80" s="13">
        <f t="shared" si="5"/>
        <v>0</v>
      </c>
      <c r="H80" s="13">
        <f t="shared" si="5"/>
        <v>5</v>
      </c>
      <c r="I80" s="13">
        <f t="shared" si="5"/>
        <v>5</v>
      </c>
    </row>
    <row r="81" spans="1:9" ht="23.25" customHeight="1">
      <c r="A81" s="20" t="s">
        <v>62</v>
      </c>
      <c r="B81" s="11" t="s">
        <v>78</v>
      </c>
      <c r="C81" s="14" t="s">
        <v>107</v>
      </c>
      <c r="D81" s="14" t="s">
        <v>4</v>
      </c>
      <c r="E81" s="14" t="s">
        <v>84</v>
      </c>
      <c r="F81" s="14"/>
      <c r="G81" s="13">
        <f t="shared" si="5"/>
        <v>0</v>
      </c>
      <c r="H81" s="13">
        <f t="shared" si="5"/>
        <v>5</v>
      </c>
      <c r="I81" s="13">
        <f t="shared" si="5"/>
        <v>5</v>
      </c>
    </row>
    <row r="82" spans="1:9" ht="21.75" customHeight="1">
      <c r="A82" s="20" t="s">
        <v>112</v>
      </c>
      <c r="B82" s="11" t="s">
        <v>78</v>
      </c>
      <c r="C82" s="14" t="s">
        <v>107</v>
      </c>
      <c r="D82" s="14" t="s">
        <v>4</v>
      </c>
      <c r="E82" s="14" t="s">
        <v>84</v>
      </c>
      <c r="F82" s="14" t="s">
        <v>109</v>
      </c>
      <c r="G82" s="13"/>
      <c r="H82" s="13">
        <f>I82-G82</f>
        <v>5</v>
      </c>
      <c r="I82" s="13">
        <v>5</v>
      </c>
    </row>
    <row r="83" spans="1:9" ht="12.75">
      <c r="A83" s="23" t="s">
        <v>37</v>
      </c>
      <c r="B83" s="11" t="s">
        <v>78</v>
      </c>
      <c r="C83" s="12" t="s">
        <v>10</v>
      </c>
      <c r="D83" s="14"/>
      <c r="E83" s="14"/>
      <c r="F83" s="14"/>
      <c r="G83" s="13">
        <f>G84</f>
        <v>7</v>
      </c>
      <c r="H83" s="13">
        <f t="shared" si="0"/>
        <v>0</v>
      </c>
      <c r="I83" s="13">
        <f>I84</f>
        <v>7</v>
      </c>
    </row>
    <row r="84" spans="1:9" ht="12.75">
      <c r="A84" s="20" t="s">
        <v>36</v>
      </c>
      <c r="B84" s="11" t="s">
        <v>78</v>
      </c>
      <c r="C84" s="14" t="s">
        <v>10</v>
      </c>
      <c r="D84" s="14" t="s">
        <v>3</v>
      </c>
      <c r="E84" s="14"/>
      <c r="F84" s="14"/>
      <c r="G84" s="13">
        <f>G85</f>
        <v>7</v>
      </c>
      <c r="H84" s="13">
        <f t="shared" si="0"/>
        <v>0</v>
      </c>
      <c r="I84" s="13">
        <f>I85</f>
        <v>7</v>
      </c>
    </row>
    <row r="85" spans="1:9" ht="12.75" customHeight="1">
      <c r="A85" s="17" t="s">
        <v>60</v>
      </c>
      <c r="B85" s="11" t="s">
        <v>78</v>
      </c>
      <c r="C85" s="14" t="s">
        <v>10</v>
      </c>
      <c r="D85" s="14" t="s">
        <v>3</v>
      </c>
      <c r="E85" s="14" t="s">
        <v>81</v>
      </c>
      <c r="F85" s="14"/>
      <c r="G85" s="13">
        <f>G86</f>
        <v>7</v>
      </c>
      <c r="H85" s="13">
        <f t="shared" si="0"/>
        <v>0</v>
      </c>
      <c r="I85" s="13">
        <f>I86</f>
        <v>7</v>
      </c>
    </row>
    <row r="86" spans="1:9" s="1" customFormat="1" ht="33.75">
      <c r="A86" s="20" t="s">
        <v>70</v>
      </c>
      <c r="B86" s="11" t="s">
        <v>78</v>
      </c>
      <c r="C86" s="14" t="s">
        <v>10</v>
      </c>
      <c r="D86" s="14" t="s">
        <v>3</v>
      </c>
      <c r="E86" s="14" t="s">
        <v>92</v>
      </c>
      <c r="F86" s="14"/>
      <c r="G86" s="13">
        <f>G87</f>
        <v>7</v>
      </c>
      <c r="H86" s="13">
        <f t="shared" si="0"/>
        <v>0</v>
      </c>
      <c r="I86" s="13">
        <f>I87</f>
        <v>7</v>
      </c>
    </row>
    <row r="87" spans="1:9" ht="22.5">
      <c r="A87" s="19" t="s">
        <v>42</v>
      </c>
      <c r="B87" s="11" t="s">
        <v>78</v>
      </c>
      <c r="C87" s="14" t="s">
        <v>10</v>
      </c>
      <c r="D87" s="14" t="s">
        <v>3</v>
      </c>
      <c r="E87" s="14" t="s">
        <v>92</v>
      </c>
      <c r="F87" s="14" t="s">
        <v>43</v>
      </c>
      <c r="G87" s="13">
        <f>G88</f>
        <v>7</v>
      </c>
      <c r="H87" s="13">
        <f aca="true" t="shared" si="6" ref="H87:H95">I87-G87</f>
        <v>0</v>
      </c>
      <c r="I87" s="13">
        <f>I88</f>
        <v>7</v>
      </c>
    </row>
    <row r="88" spans="1:9" ht="22.5">
      <c r="A88" s="19" t="s">
        <v>44</v>
      </c>
      <c r="B88" s="11" t="s">
        <v>78</v>
      </c>
      <c r="C88" s="14" t="s">
        <v>10</v>
      </c>
      <c r="D88" s="14" t="s">
        <v>3</v>
      </c>
      <c r="E88" s="14" t="s">
        <v>92</v>
      </c>
      <c r="F88" s="14" t="s">
        <v>45</v>
      </c>
      <c r="G88" s="13">
        <v>7</v>
      </c>
      <c r="H88" s="13">
        <f t="shared" si="6"/>
        <v>0</v>
      </c>
      <c r="I88" s="13">
        <v>7</v>
      </c>
    </row>
    <row r="89" spans="1:9" s="4" customFormat="1" ht="12.75">
      <c r="A89" s="23" t="s">
        <v>17</v>
      </c>
      <c r="B89" s="11" t="s">
        <v>78</v>
      </c>
      <c r="C89" s="12" t="s">
        <v>24</v>
      </c>
      <c r="D89" s="12"/>
      <c r="E89" s="12"/>
      <c r="F89" s="12"/>
      <c r="G89" s="13">
        <f>G90</f>
        <v>1</v>
      </c>
      <c r="H89" s="13">
        <f t="shared" si="6"/>
        <v>0</v>
      </c>
      <c r="I89" s="13">
        <f>I90</f>
        <v>1</v>
      </c>
    </row>
    <row r="90" spans="1:9" ht="12.75">
      <c r="A90" s="20" t="s">
        <v>30</v>
      </c>
      <c r="B90" s="11" t="s">
        <v>78</v>
      </c>
      <c r="C90" s="14" t="s">
        <v>24</v>
      </c>
      <c r="D90" s="14" t="s">
        <v>4</v>
      </c>
      <c r="E90" s="14"/>
      <c r="F90" s="14"/>
      <c r="G90" s="13">
        <f>G91</f>
        <v>1</v>
      </c>
      <c r="H90" s="13">
        <f t="shared" si="6"/>
        <v>0</v>
      </c>
      <c r="I90" s="13">
        <f>I91</f>
        <v>1</v>
      </c>
    </row>
    <row r="91" spans="1:9" ht="12.75">
      <c r="A91" s="17" t="s">
        <v>59</v>
      </c>
      <c r="B91" s="11" t="s">
        <v>78</v>
      </c>
      <c r="C91" s="14" t="s">
        <v>24</v>
      </c>
      <c r="D91" s="14" t="s">
        <v>4</v>
      </c>
      <c r="E91" s="14" t="s">
        <v>81</v>
      </c>
      <c r="F91" s="14"/>
      <c r="G91" s="13">
        <f>G92</f>
        <v>1</v>
      </c>
      <c r="H91" s="13">
        <f t="shared" si="6"/>
        <v>0</v>
      </c>
      <c r="I91" s="13">
        <f>I92</f>
        <v>1</v>
      </c>
    </row>
    <row r="92" spans="1:9" ht="45">
      <c r="A92" s="20" t="s">
        <v>71</v>
      </c>
      <c r="B92" s="11" t="s">
        <v>78</v>
      </c>
      <c r="C92" s="14" t="s">
        <v>24</v>
      </c>
      <c r="D92" s="14" t="s">
        <v>4</v>
      </c>
      <c r="E92" s="14" t="s">
        <v>93</v>
      </c>
      <c r="F92" s="14"/>
      <c r="G92" s="13">
        <f>G93</f>
        <v>1</v>
      </c>
      <c r="H92" s="13">
        <f t="shared" si="6"/>
        <v>0</v>
      </c>
      <c r="I92" s="13">
        <f>I93</f>
        <v>1</v>
      </c>
    </row>
    <row r="93" spans="1:9" ht="15.75" customHeight="1">
      <c r="A93" s="19" t="s">
        <v>17</v>
      </c>
      <c r="B93" s="11" t="s">
        <v>78</v>
      </c>
      <c r="C93" s="14" t="s">
        <v>24</v>
      </c>
      <c r="D93" s="14" t="s">
        <v>4</v>
      </c>
      <c r="E93" s="14" t="s">
        <v>93</v>
      </c>
      <c r="F93" s="14" t="s">
        <v>50</v>
      </c>
      <c r="G93" s="13">
        <f>G94</f>
        <v>1</v>
      </c>
      <c r="H93" s="13">
        <f t="shared" si="6"/>
        <v>0</v>
      </c>
      <c r="I93" s="13">
        <f>I94</f>
        <v>1</v>
      </c>
    </row>
    <row r="94" spans="1:9" ht="12.75">
      <c r="A94" s="19" t="s">
        <v>56</v>
      </c>
      <c r="B94" s="11" t="s">
        <v>78</v>
      </c>
      <c r="C94" s="14" t="s">
        <v>24</v>
      </c>
      <c r="D94" s="14" t="s">
        <v>4</v>
      </c>
      <c r="E94" s="14" t="s">
        <v>93</v>
      </c>
      <c r="F94" s="14" t="s">
        <v>57</v>
      </c>
      <c r="G94" s="13">
        <v>1</v>
      </c>
      <c r="H94" s="13">
        <f t="shared" si="6"/>
        <v>0</v>
      </c>
      <c r="I94" s="13">
        <v>1</v>
      </c>
    </row>
    <row r="95" spans="1:9" ht="12.75">
      <c r="A95" s="23" t="s">
        <v>18</v>
      </c>
      <c r="B95" s="16"/>
      <c r="C95" s="12" t="s">
        <v>19</v>
      </c>
      <c r="D95" s="12" t="s">
        <v>19</v>
      </c>
      <c r="E95" s="12"/>
      <c r="F95" s="12"/>
      <c r="G95" s="10">
        <f>G89+G83+G65+G55+G49+G41+G6</f>
        <v>7113.450000000001</v>
      </c>
      <c r="H95" s="10">
        <f t="shared" si="6"/>
        <v>100</v>
      </c>
      <c r="I95" s="10">
        <f>I89+I83+I65+I55+I49+I41+I6+I78</f>
        <v>7213.450000000001</v>
      </c>
    </row>
  </sheetData>
  <sheetProtection/>
  <mergeCells count="2">
    <mergeCell ref="A2:G2"/>
    <mergeCell ref="C1:I1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2017-12-12T16:41:02Z</cp:lastPrinted>
  <dcterms:created xsi:type="dcterms:W3CDTF">2005-12-15T11:42:06Z</dcterms:created>
  <dcterms:modified xsi:type="dcterms:W3CDTF">2017-12-12T16:43:17Z</dcterms:modified>
  <cp:category/>
  <cp:version/>
  <cp:contentType/>
  <cp:contentStatus/>
</cp:coreProperties>
</file>