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<sst xmlns="http://schemas.openxmlformats.org/spreadsheetml/2006/main" count="70" uniqueCount="45">
  <si>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Приложение 3 к решению Ломовского сельского Совета  народных депутатов от 7.08.2020 г.  № 122</t>
  </si>
  <si>
    <t>Распределение бюджетных ассигнований  Ломовского поселения на 2020 год по разделам и подразделам  классификации расходов бюджета</t>
  </si>
  <si>
    <t>Наименование</t>
  </si>
  <si>
    <t>РЗ</t>
  </si>
  <si>
    <t>ПР</t>
  </si>
  <si>
    <t>Сумма</t>
  </si>
  <si>
    <t>Поправки</t>
  </si>
  <si>
    <t>Сумма с поправками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</si>
  <si>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</si>
  <si>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</si>
  <si>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</si>
  <si>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</si>
  <si>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</si>
  <si>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</si>
  <si>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</si>
  <si>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</si>
  <si>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</si>
  <si>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</si>
  <si>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</si>
  <si>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</si>
  <si>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</si>
  <si>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</si>
  <si>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</si>
  <si>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</si>
  <si>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</si>
  <si>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</si>
  <si>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 - коммунальное хозяйство</t>
  </si>
  <si>
    <t>05</t>
  </si>
  <si>
    <t xml:space="preserve"> </t>
  </si>
  <si>
    <t>Жилищное хозяйство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</si>
  <si>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</si>
  <si>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</si>
  <si>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</si>
  <si>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</si>
  <si>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</si>
  <si>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Социальное обеспечение</t>
  </si>
  <si>
    <t>10</t>
  </si>
  <si>
    <t>Пенсионное обеспечение</t>
  </si>
  <si>
    <t>Физическая культура и спорт</t>
  </si>
  <si>
    <t xml:space="preserve">Физическая культура   </t>
  </si>
  <si>
    <t>Межбюджетные трансферты</t>
  </si>
  <si>
    <t>14</t>
  </si>
  <si>
    <t>Иные межбюджетные отношения</t>
  </si>
  <si>
    <t>Всего расходов</t>
  </si>
  <si>
    <t>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</si>
</sst>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4" fillId="0" borderId="1" xfId="0" applyFont="1" applyBorder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9.25390625" style="0" customWidth="1"/>
    <col min="5" max="5" width="11.125" style="0" customWidth="1"/>
    <col min="6" max="6" width="11.875" style="0" customWidth="1"/>
  </cols>
  <sheetData>
    <row r="1" spans="2:6" ht="32.25" customHeight="1">
      <c r="B1" s="1" t="s">
        <v>0</v>
      </c>
      <c r="C1" s="1"/>
      <c r="D1" s="1"/>
      <c r="E1" s="1"/>
      <c r="F1" s="1"/>
    </row>
    <row r="2" spans="1:4" ht="39" customHeight="1">
      <c r="A2" s="2" t="s">
        <v>1</v>
      </c>
      <c r="B2" s="2"/>
      <c r="C2" s="2"/>
      <c r="D2" s="2"/>
    </row>
    <row r="4" spans="1:6" ht="74.2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s="8" customFormat="1" ht="12.75">
      <c r="A5" s="5" t="s">
        <v>8</v>
      </c>
      <c r="B5" s="6" t="s">
        <v>9</v>
      </c>
      <c r="C5" s="6"/>
      <c r="D5" s="7">
        <f>SUM(D6:D10)</f>
        <v>2240</v>
      </c>
      <c r="E5" s="7">
        <f>F5-D5</f>
        <v>83</v>
      </c>
      <c r="F5" s="7">
        <f>SUM(F6:F10)</f>
        <v>2323</v>
      </c>
    </row>
    <row r="6" spans="1:6" s="8" customFormat="1" ht="39.75" customHeight="1">
      <c r="A6" s="9" t="s">
        <v>10</v>
      </c>
      <c r="B6" s="10" t="s">
        <v>9</v>
      </c>
      <c r="C6" s="10" t="s">
        <v>11</v>
      </c>
      <c r="D6" s="11">
        <v>543</v>
      </c>
      <c r="E6" s="11">
        <f>F6-D6</f>
        <v>0</v>
      </c>
      <c r="F6" s="11">
        <v>543</v>
      </c>
    </row>
    <row r="7" spans="1:6" ht="39.75" customHeight="1">
      <c r="A7" s="9" t="s">
        <v>12</v>
      </c>
      <c r="B7" s="10" t="s">
        <v>9</v>
      </c>
      <c r="C7" s="10" t="s">
        <v>13</v>
      </c>
      <c r="D7" s="11">
        <v>1667</v>
      </c>
      <c r="E7" s="11">
        <f>F7-D7</f>
        <v>98</v>
      </c>
      <c r="F7" s="11">
        <v>1765</v>
      </c>
    </row>
    <row r="8" spans="1:6" ht="28.5" customHeight="1">
      <c r="A8" s="9" t="s">
        <v>14</v>
      </c>
      <c r="B8" s="10" t="s">
        <v>9</v>
      </c>
      <c r="C8" s="10" t="s">
        <v>15</v>
      </c>
      <c r="D8" s="11">
        <v>0</v>
      </c>
      <c r="E8" s="11"/>
      <c r="F8" s="11">
        <v>0</v>
      </c>
    </row>
    <row r="9" spans="1:6" ht="12.75">
      <c r="A9" s="9" t="s">
        <v>16</v>
      </c>
      <c r="B9" s="10" t="s">
        <v>9</v>
      </c>
      <c r="C9" s="10" t="s">
        <v>17</v>
      </c>
      <c r="D9" s="11">
        <v>5</v>
      </c>
      <c r="E9" s="11">
        <f>F9-D9</f>
        <v>0</v>
      </c>
      <c r="F9" s="11">
        <v>5</v>
      </c>
    </row>
    <row r="10" spans="1:6" ht="12.75">
      <c r="A10" s="9" t="s">
        <v>18</v>
      </c>
      <c r="B10" s="10" t="s">
        <v>9</v>
      </c>
      <c r="C10" s="10" t="s">
        <v>19</v>
      </c>
      <c r="D10" s="11">
        <v>25</v>
      </c>
      <c r="E10" s="11">
        <f>F10-D10</f>
        <v>-15</v>
      </c>
      <c r="F10" s="11">
        <v>10</v>
      </c>
    </row>
    <row r="11" spans="1:6" s="8" customFormat="1" ht="12.75">
      <c r="A11" s="12" t="s">
        <v>20</v>
      </c>
      <c r="B11" s="6" t="s">
        <v>11</v>
      </c>
      <c r="C11" s="6"/>
      <c r="D11" s="7">
        <f>D12</f>
        <v>113.3</v>
      </c>
      <c r="E11" s="7">
        <f>F11-D11</f>
        <v>0</v>
      </c>
      <c r="F11" s="7">
        <f>F12</f>
        <v>113.3</v>
      </c>
    </row>
    <row r="12" spans="1:6" ht="12.75">
      <c r="A12" s="9" t="s">
        <v>21</v>
      </c>
      <c r="B12" s="10" t="s">
        <v>11</v>
      </c>
      <c r="C12" s="10" t="s">
        <v>22</v>
      </c>
      <c r="D12" s="11">
        <v>113.3</v>
      </c>
      <c r="E12" s="11">
        <f>F12-D12</f>
        <v>0</v>
      </c>
      <c r="F12" s="11">
        <v>113.3</v>
      </c>
    </row>
    <row r="13" spans="1:6" ht="12.75">
      <c r="A13" s="12" t="s">
        <v>23</v>
      </c>
      <c r="B13" s="6" t="s">
        <v>13</v>
      </c>
      <c r="C13" s="6"/>
      <c r="D13" s="7">
        <f>D14</f>
        <v>446.2</v>
      </c>
      <c r="E13" s="7">
        <f>F13-D13</f>
        <v>0</v>
      </c>
      <c r="F13" s="7">
        <f>F14</f>
        <v>446.2</v>
      </c>
    </row>
    <row r="14" spans="1:6" ht="12.75">
      <c r="A14" s="9" t="s">
        <v>24</v>
      </c>
      <c r="B14" s="10" t="s">
        <v>13</v>
      </c>
      <c r="C14" s="10" t="s">
        <v>25</v>
      </c>
      <c r="D14" s="11">
        <v>446.2</v>
      </c>
      <c r="E14" s="11">
        <f>F14-D14</f>
        <v>0</v>
      </c>
      <c r="F14" s="11">
        <v>446.2</v>
      </c>
    </row>
    <row r="15" spans="1:10" s="8" customFormat="1" ht="12.75">
      <c r="A15" s="12" t="s">
        <v>26</v>
      </c>
      <c r="B15" s="6" t="s">
        <v>27</v>
      </c>
      <c r="C15" s="6"/>
      <c r="D15" s="7">
        <f>D17+D18</f>
        <v>175</v>
      </c>
      <c r="E15" s="7">
        <f>F15-D15</f>
        <v>75</v>
      </c>
      <c r="F15" s="7">
        <f>F16+F17+F18</f>
        <v>250</v>
      </c>
      <c r="J15" s="8" t="s">
        <v>28</v>
      </c>
    </row>
    <row r="16" spans="1:6" s="13" customFormat="1" ht="12.75">
      <c r="A16" s="9" t="s">
        <v>29</v>
      </c>
      <c r="B16" s="10" t="s">
        <v>27</v>
      </c>
      <c r="C16" s="10" t="s">
        <v>9</v>
      </c>
      <c r="D16" s="11"/>
      <c r="E16" s="11">
        <f>F16-D16</f>
        <v>0</v>
      </c>
      <c r="F16" s="11"/>
    </row>
    <row r="17" spans="1:6" s="13" customFormat="1" ht="12.75">
      <c r="A17" s="9" t="s">
        <v>30</v>
      </c>
      <c r="B17" s="10" t="s">
        <v>27</v>
      </c>
      <c r="C17" s="10" t="s">
        <v>11</v>
      </c>
      <c r="D17" s="11">
        <v>0</v>
      </c>
      <c r="E17" s="11">
        <f>F17-D17</f>
        <v>0</v>
      </c>
      <c r="F17" s="11">
        <v>0</v>
      </c>
    </row>
    <row r="18" spans="1:6" ht="12.75">
      <c r="A18" s="9" t="s">
        <v>31</v>
      </c>
      <c r="B18" s="10" t="s">
        <v>27</v>
      </c>
      <c r="C18" s="10" t="s">
        <v>22</v>
      </c>
      <c r="D18" s="11">
        <v>175</v>
      </c>
      <c r="E18" s="11">
        <f>F18-D18</f>
        <v>75</v>
      </c>
      <c r="F18" s="11">
        <v>250</v>
      </c>
    </row>
    <row r="19" spans="1:6" s="8" customFormat="1" ht="12.75">
      <c r="A19" s="12" t="s">
        <v>32</v>
      </c>
      <c r="B19" s="6" t="s">
        <v>33</v>
      </c>
      <c r="C19" s="6"/>
      <c r="D19" s="7">
        <f>D20</f>
        <v>600</v>
      </c>
      <c r="E19" s="7">
        <f>F19-D19</f>
        <v>0</v>
      </c>
      <c r="F19" s="7">
        <f>F20</f>
        <v>600</v>
      </c>
    </row>
    <row r="20" spans="1:6" ht="12.75">
      <c r="A20" s="9" t="s">
        <v>34</v>
      </c>
      <c r="B20" s="10" t="s">
        <v>33</v>
      </c>
      <c r="C20" s="10" t="s">
        <v>9</v>
      </c>
      <c r="D20" s="11">
        <v>600</v>
      </c>
      <c r="E20" s="11">
        <f>F20-D20</f>
        <v>0</v>
      </c>
      <c r="F20" s="11">
        <v>600</v>
      </c>
    </row>
    <row r="21" spans="1:6" ht="12.75">
      <c r="A21" s="12" t="s">
        <v>35</v>
      </c>
      <c r="B21" s="6" t="s">
        <v>36</v>
      </c>
      <c r="C21" s="6"/>
      <c r="D21" s="7">
        <f>D22</f>
        <v>18</v>
      </c>
      <c r="E21" s="7">
        <f>E22</f>
        <v>0</v>
      </c>
      <c r="F21" s="7">
        <f>F22</f>
        <v>18</v>
      </c>
    </row>
    <row r="22" spans="1:6" ht="12.75">
      <c r="A22" s="9" t="s">
        <v>37</v>
      </c>
      <c r="B22" s="10" t="s">
        <v>36</v>
      </c>
      <c r="C22" s="10" t="s">
        <v>9</v>
      </c>
      <c r="D22" s="11">
        <v>18</v>
      </c>
      <c r="E22" s="11">
        <f>F22-D22</f>
        <v>0</v>
      </c>
      <c r="F22" s="11">
        <v>18</v>
      </c>
    </row>
    <row r="23" spans="1:6" s="8" customFormat="1" ht="12.75">
      <c r="A23" s="12" t="s">
        <v>38</v>
      </c>
      <c r="B23" s="6" t="s">
        <v>17</v>
      </c>
      <c r="C23" s="6"/>
      <c r="D23" s="7">
        <v>7</v>
      </c>
      <c r="E23" s="11">
        <f>F23-D23</f>
        <v>0</v>
      </c>
      <c r="F23" s="7">
        <f>F24</f>
        <v>7</v>
      </c>
    </row>
    <row r="24" spans="1:6" ht="12.75">
      <c r="A24" s="9" t="s">
        <v>39</v>
      </c>
      <c r="B24" s="10" t="s">
        <v>17</v>
      </c>
      <c r="C24" s="10" t="s">
        <v>9</v>
      </c>
      <c r="D24" s="11">
        <v>7</v>
      </c>
      <c r="E24" s="11">
        <f>F24-D24</f>
        <v>0</v>
      </c>
      <c r="F24" s="11">
        <v>7</v>
      </c>
    </row>
    <row r="25" spans="1:6" s="8" customFormat="1" ht="12.75">
      <c r="A25" s="12" t="s">
        <v>40</v>
      </c>
      <c r="B25" s="6" t="s">
        <v>41</v>
      </c>
      <c r="C25" s="6"/>
      <c r="D25" s="7">
        <f>D26</f>
        <v>58</v>
      </c>
      <c r="E25" s="7">
        <f>F25-D25</f>
        <v>0</v>
      </c>
      <c r="F25" s="7">
        <f>F26</f>
        <v>58</v>
      </c>
    </row>
    <row r="26" spans="1:6" ht="12.75">
      <c r="A26" s="9" t="s">
        <v>42</v>
      </c>
      <c r="B26" s="10" t="s">
        <v>41</v>
      </c>
      <c r="C26" s="10" t="s">
        <v>22</v>
      </c>
      <c r="D26" s="11">
        <v>58</v>
      </c>
      <c r="E26" s="11">
        <f>F26-D26</f>
        <v>0</v>
      </c>
      <c r="F26" s="11">
        <v>58</v>
      </c>
    </row>
    <row r="27" spans="1:6" s="8" customFormat="1" ht="12.75">
      <c r="A27" s="12" t="s">
        <v>43</v>
      </c>
      <c r="B27" s="6" t="s">
        <v>44</v>
      </c>
      <c r="C27" s="6" t="s">
        <v>44</v>
      </c>
      <c r="D27" s="7">
        <f>D5+D11+D15+D19+D25+D13+D23+D21</f>
        <v>3657.5</v>
      </c>
      <c r="E27" s="7">
        <f>F27-D27</f>
        <v>158</v>
      </c>
      <c r="F27" s="7">
        <f>F5+F11+F15+F19+F25+F13+F23+F21</f>
        <v>3815.5</v>
      </c>
    </row>
    <row r="28" spans="4:6" ht="12.75">
      <c r="D28" s="13"/>
      <c r="E28" s="13"/>
      <c r="F28" s="13"/>
    </row>
  </sheetData>
  <sheetProtection selectLockedCells="1" selectUnlockedCells="1"/>
  <mergeCells count="2">
    <mergeCell ref="B1:F1"/>
    <mergeCell ref="A2:D2"/>
  </mergeCells>
  <printOptions/>
  <pageMargins left="0.9840277777777777" right="0.39375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2020-08-28T06:40:01Z</cp:lastPrinted>
  <dcterms:created xsi:type="dcterms:W3CDTF">2005-12-15T11:42:06Z</dcterms:created>
  <dcterms:modified xsi:type="dcterms:W3CDTF">2020-08-28T06:40:15Z</dcterms:modified>
  <cp:category/>
  <cp:version/>
  <cp:contentType/>
  <cp:contentStatus/>
  <cp:revision>2</cp:revision>
</cp:coreProperties>
</file>