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<sst xmlns="http://schemas.openxmlformats.org/spreadsheetml/2006/main" count="164" uniqueCount="57">
  <si>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</si>
  <si>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</si>
  <si>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</si>
  <si>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</si>
  <si>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</si>
  <si>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</si>
  <si>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</si>
  <si>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</si>
  <si>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</si>
  <si>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</si>
  <si>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</si>
  <si>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</si>
  <si>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</si>
  <si>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</si>
  <si>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</si>
  <si>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</si>
  <si>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</si>
  <si>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</si>
  <si>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</si>
  <si>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</si>
  <si>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</si>
  <si>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</si>
  <si>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</si>
  <si>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</si>
  <si>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</si>
  <si>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</si>
  <si>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</si>
  <si>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</si>
  <si>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</si>
  <si>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</si>
  <si>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</si>
  <si>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</si>
  <si>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</si>
  <si>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</si>
  <si>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</si>
  <si>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</si>
  <si>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</si>
  <si>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</si>
  <si>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</si>
  <si>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</si>
  <si>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</si>
  <si>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</si>
  <si>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</si>
  <si>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</si>
  <si>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</si>
  <si>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</si>
  <si>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</si>
  <si>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Сумма с поправками</t>
  </si>
  <si>
    <t>Поправки</t>
  </si>
  <si>
    <t>07</t>
  </si>
  <si>
    <t>Обеспечение проведения выборов и референдумов</t>
  </si>
  <si>
    <t>Распределение бюджетных ассигнований  Ломовского поселения на 2017 год по разделам и подразделам  классификации расходов бюджета</t>
  </si>
  <si>
    <t>Социальное обеспечение населения</t>
  </si>
  <si>
    <t>10</t>
  </si>
  <si>
    <t>Социальное обеспечение</t>
  </si>
  <si>
    <t xml:space="preserve"> </t>
  </si>
  <si>
    <t>Приложение 3 к решению Ломовского сельского Совета  народных депутатов от 29 декабря 2017  № 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</si>
</sst>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9">
      <selection activeCell="I4" sqref="I4"/>
    </sheetView>
  </sheetViews>
  <sheetFormatPr defaultColWidth="9.00390625" defaultRowHeight="12.75"/>
  <cols>
    <col min="1" max="1" width="40.75390625" style="0" customWidth="1"/>
    <col min="2" max="2" width="7.875" style="0" customWidth="1"/>
    <col min="3" max="3" width="6.75390625" style="0" customWidth="1"/>
    <col min="4" max="4" width="9.25390625" style="0" customWidth="1"/>
    <col min="5" max="5" width="11.125" style="0" customWidth="1"/>
    <col min="6" max="6" width="11.875" style="0" customWidth="1"/>
  </cols>
  <sheetData>
    <row r="1" spans="2:6" ht="32.25" customHeight="1">
      <c r="B1" s="26" t="s">
        <v>56</v>
      </c>
      <c r="C1" s="26"/>
      <c r="D1" s="26"/>
      <c r="E1" s="26"/>
      <c r="F1" s="26"/>
    </row>
    <row r="2" spans="1:4" ht="39" customHeight="1">
      <c r="A2" s="25" t="s">
        <v>51</v>
      </c>
      <c r="B2" s="25"/>
      <c r="C2" s="25"/>
      <c r="D2" s="25"/>
    </row>
    <row r="4" spans="1:6" ht="74.25" customHeight="1">
      <c r="A4" s="12" t="s">
        <v>0</v>
      </c>
      <c r="B4" s="15" t="s">
        <v>34</v>
      </c>
      <c r="C4" s="15" t="s">
        <v>35</v>
      </c>
      <c r="D4" s="15" t="s">
        <v>1</v>
      </c>
      <c r="E4" s="15" t="s">
        <v>48</v>
      </c>
      <c r="F4" s="15" t="s">
        <v>47</v>
      </c>
    </row>
    <row r="5" spans="1:6" s="6" customFormat="1" ht="12.75">
      <c r="A5" s="4" t="s">
        <v>9</v>
      </c>
      <c r="B5" s="5" t="s">
        <v>10</v>
      </c>
      <c r="C5" s="5"/>
      <c r="D5" s="22">
        <f>SUM(D6:D10)</f>
        <v>4303.6</v>
      </c>
      <c r="E5" s="22">
        <f>F5-D5</f>
        <v>-505.10000000000036</v>
      </c>
      <c r="F5" s="22">
        <f>SUM(F6:F10)</f>
        <v>3798.5</v>
      </c>
    </row>
    <row r="6" spans="1:6" s="6" customFormat="1" ht="39.75" customHeight="1">
      <c r="A6" s="13" t="s">
        <v>40</v>
      </c>
      <c r="B6" s="14" t="s">
        <v>10</v>
      </c>
      <c r="C6" s="14" t="s">
        <v>26</v>
      </c>
      <c r="D6" s="20">
        <v>800.7</v>
      </c>
      <c r="E6" s="20">
        <f aca="true" t="shared" si="0" ref="E6:E27">F6-D6</f>
        <v>-105.70000000000005</v>
      </c>
      <c r="F6" s="20">
        <v>695</v>
      </c>
    </row>
    <row r="7" spans="1:6" ht="39.75" customHeight="1">
      <c r="A7" s="3" t="s">
        <v>13</v>
      </c>
      <c r="B7" s="2" t="s">
        <v>10</v>
      </c>
      <c r="C7" s="2" t="s">
        <v>14</v>
      </c>
      <c r="D7" s="20">
        <v>3304.9</v>
      </c>
      <c r="E7" s="20">
        <f t="shared" si="0"/>
        <v>-371.8000000000002</v>
      </c>
      <c r="F7" s="20">
        <v>2933.1</v>
      </c>
    </row>
    <row r="8" spans="1:6" ht="28.5" customHeight="1">
      <c r="A8" s="3" t="s">
        <v>50</v>
      </c>
      <c r="B8" s="2" t="s">
        <v>10</v>
      </c>
      <c r="C8" s="2" t="s">
        <v>49</v>
      </c>
      <c r="D8" s="20">
        <v>68</v>
      </c>
      <c r="E8" s="20"/>
      <c r="F8" s="20">
        <v>68</v>
      </c>
    </row>
    <row r="9" spans="1:6" ht="12.75">
      <c r="A9" s="3" t="s">
        <v>15</v>
      </c>
      <c r="B9" s="2" t="s">
        <v>10</v>
      </c>
      <c r="C9" s="2" t="s">
        <v>21</v>
      </c>
      <c r="D9" s="20">
        <v>0</v>
      </c>
      <c r="E9" s="20">
        <f t="shared" si="0"/>
        <v>0</v>
      </c>
      <c r="F9" s="20"/>
    </row>
    <row r="10" spans="1:6" ht="12.75">
      <c r="A10" s="3" t="s">
        <v>16</v>
      </c>
      <c r="B10" s="2" t="s">
        <v>10</v>
      </c>
      <c r="C10" s="2" t="s">
        <v>18</v>
      </c>
      <c r="D10" s="20">
        <v>130</v>
      </c>
      <c r="E10" s="20">
        <f t="shared" si="0"/>
        <v>-27.599999999999994</v>
      </c>
      <c r="F10" s="20">
        <v>102.4</v>
      </c>
    </row>
    <row r="11" spans="1:6" s="6" customFormat="1" ht="12.75">
      <c r="A11" s="7" t="s">
        <v>38</v>
      </c>
      <c r="B11" s="5" t="s">
        <v>26</v>
      </c>
      <c r="C11" s="5"/>
      <c r="D11" s="22">
        <f>D12</f>
        <v>95.78</v>
      </c>
      <c r="E11" s="22">
        <f t="shared" si="0"/>
        <v>0</v>
      </c>
      <c r="F11" s="22">
        <f>F12</f>
        <v>95.78</v>
      </c>
    </row>
    <row r="12" spans="1:6" ht="25.5">
      <c r="A12" s="3" t="s">
        <v>39</v>
      </c>
      <c r="B12" s="2" t="s">
        <v>26</v>
      </c>
      <c r="C12" s="2" t="s">
        <v>12</v>
      </c>
      <c r="D12" s="20">
        <v>95.78</v>
      </c>
      <c r="E12" s="20">
        <f t="shared" si="0"/>
        <v>0</v>
      </c>
      <c r="F12" s="20">
        <v>95.78</v>
      </c>
    </row>
    <row r="13" spans="1:6" ht="12.75">
      <c r="A13" s="17" t="s">
        <v>19</v>
      </c>
      <c r="B13" s="18" t="s">
        <v>14</v>
      </c>
      <c r="C13" s="18"/>
      <c r="D13" s="22">
        <f>D14</f>
        <v>937.2</v>
      </c>
      <c r="E13" s="22">
        <f t="shared" si="0"/>
        <v>-245.10000000000002</v>
      </c>
      <c r="F13" s="22">
        <f>F14</f>
        <v>692.1</v>
      </c>
    </row>
    <row r="14" spans="1:6" ht="12.75">
      <c r="A14" s="3" t="s">
        <v>43</v>
      </c>
      <c r="B14" s="2" t="s">
        <v>14</v>
      </c>
      <c r="C14" s="2" t="s">
        <v>42</v>
      </c>
      <c r="D14" s="20">
        <v>937.2</v>
      </c>
      <c r="E14" s="20">
        <f t="shared" si="0"/>
        <v>-245.10000000000002</v>
      </c>
      <c r="F14" s="20">
        <v>692.1</v>
      </c>
    </row>
    <row r="15" spans="1:10" s="6" customFormat="1" ht="12.75">
      <c r="A15" s="7" t="s">
        <v>22</v>
      </c>
      <c r="B15" s="5" t="s">
        <v>23</v>
      </c>
      <c r="C15" s="5"/>
      <c r="D15" s="22">
        <f>D17+D18</f>
        <v>560</v>
      </c>
      <c r="E15" s="22">
        <f t="shared" si="0"/>
        <v>-5.399999999999977</v>
      </c>
      <c r="F15" s="22">
        <f>F16+F17+F18</f>
        <v>554.6</v>
      </c>
      <c r="J15" s="6" t="s">
        <v>55</v>
      </c>
    </row>
    <row r="16" spans="1:6" s="16" customFormat="1" ht="12.75">
      <c r="A16" s="13" t="s">
        <v>24</v>
      </c>
      <c r="B16" s="14" t="s">
        <v>23</v>
      </c>
      <c r="C16" s="14" t="s">
        <v>10</v>
      </c>
      <c r="D16" s="20"/>
      <c r="E16" s="20">
        <f t="shared" si="0"/>
        <v>0</v>
      </c>
      <c r="F16" s="20"/>
    </row>
    <row r="17" spans="1:6" s="11" customFormat="1" ht="12.75">
      <c r="A17" s="8" t="s">
        <v>25</v>
      </c>
      <c r="B17" s="9" t="s">
        <v>23</v>
      </c>
      <c r="C17" s="9" t="s">
        <v>26</v>
      </c>
      <c r="D17" s="20">
        <v>0</v>
      </c>
      <c r="E17" s="20">
        <f t="shared" si="0"/>
        <v>0</v>
      </c>
      <c r="F17" s="20">
        <v>0</v>
      </c>
    </row>
    <row r="18" spans="1:6" ht="12.75">
      <c r="A18" s="3" t="s">
        <v>36</v>
      </c>
      <c r="B18" s="2" t="s">
        <v>23</v>
      </c>
      <c r="C18" s="2" t="s">
        <v>12</v>
      </c>
      <c r="D18" s="20">
        <v>560</v>
      </c>
      <c r="E18" s="20">
        <f t="shared" si="0"/>
        <v>-5.399999999999977</v>
      </c>
      <c r="F18" s="20">
        <v>554.6</v>
      </c>
    </row>
    <row r="19" spans="1:6" s="6" customFormat="1" ht="12.75">
      <c r="A19" s="7" t="s">
        <v>44</v>
      </c>
      <c r="B19" s="5" t="s">
        <v>28</v>
      </c>
      <c r="C19" s="5"/>
      <c r="D19" s="22">
        <f>D20</f>
        <v>1303.87</v>
      </c>
      <c r="E19" s="22">
        <f t="shared" si="0"/>
        <v>377.20000000000005</v>
      </c>
      <c r="F19" s="22">
        <f>F20</f>
        <v>1681.07</v>
      </c>
    </row>
    <row r="20" spans="1:6" ht="12.75">
      <c r="A20" s="3" t="s">
        <v>29</v>
      </c>
      <c r="B20" s="2" t="s">
        <v>28</v>
      </c>
      <c r="C20" s="2" t="s">
        <v>10</v>
      </c>
      <c r="D20" s="20">
        <v>1303.87</v>
      </c>
      <c r="E20" s="20">
        <f t="shared" si="0"/>
        <v>377.20000000000005</v>
      </c>
      <c r="F20" s="20">
        <v>1681.07</v>
      </c>
    </row>
    <row r="21" spans="1:6" ht="12.75">
      <c r="A21" s="17" t="s">
        <v>54</v>
      </c>
      <c r="B21" s="18" t="s">
        <v>53</v>
      </c>
      <c r="C21" s="18"/>
      <c r="D21" s="22">
        <f>D22</f>
        <v>5</v>
      </c>
      <c r="E21" s="22">
        <f>E22</f>
        <v>0</v>
      </c>
      <c r="F21" s="22">
        <f>F22</f>
        <v>5</v>
      </c>
    </row>
    <row r="22" spans="1:6" ht="12.75">
      <c r="A22" s="3" t="s">
        <v>52</v>
      </c>
      <c r="B22" s="2" t="s">
        <v>53</v>
      </c>
      <c r="C22" s="2" t="s">
        <v>12</v>
      </c>
      <c r="D22" s="20">
        <v>5</v>
      </c>
      <c r="E22" s="20">
        <f>F22-D22</f>
        <v>0</v>
      </c>
      <c r="F22" s="20">
        <v>5</v>
      </c>
    </row>
    <row r="23" spans="1:6" s="19" customFormat="1" ht="12.75">
      <c r="A23" s="17" t="s">
        <v>45</v>
      </c>
      <c r="B23" s="18" t="s">
        <v>21</v>
      </c>
      <c r="C23" s="18"/>
      <c r="D23" s="22">
        <v>7</v>
      </c>
      <c r="E23" s="20">
        <f t="shared" si="0"/>
        <v>0</v>
      </c>
      <c r="F23" s="22">
        <v>7</v>
      </c>
    </row>
    <row r="24" spans="1:6" ht="12.75">
      <c r="A24" s="3" t="s">
        <v>46</v>
      </c>
      <c r="B24" s="2" t="s">
        <v>21</v>
      </c>
      <c r="C24" s="2" t="s">
        <v>10</v>
      </c>
      <c r="D24" s="20">
        <v>7</v>
      </c>
      <c r="E24" s="20">
        <f t="shared" si="0"/>
        <v>0</v>
      </c>
      <c r="F24" s="20">
        <v>7</v>
      </c>
    </row>
    <row r="25" spans="1:6" s="6" customFormat="1" ht="12.75">
      <c r="A25" s="7" t="s">
        <v>31</v>
      </c>
      <c r="B25" s="5" t="s">
        <v>41</v>
      </c>
      <c r="C25" s="5"/>
      <c r="D25" s="22">
        <f>D26</f>
        <v>1</v>
      </c>
      <c r="E25" s="22">
        <f t="shared" si="0"/>
        <v>0</v>
      </c>
      <c r="F25" s="22">
        <f>F26</f>
        <v>1</v>
      </c>
    </row>
    <row r="26" spans="1:6" ht="12.75">
      <c r="A26" s="3" t="s">
        <v>37</v>
      </c>
      <c r="B26" s="2" t="s">
        <v>41</v>
      </c>
      <c r="C26" s="2" t="s">
        <v>12</v>
      </c>
      <c r="D26" s="20">
        <v>1</v>
      </c>
      <c r="E26" s="20">
        <f t="shared" si="0"/>
        <v>0</v>
      </c>
      <c r="F26" s="20">
        <v>1</v>
      </c>
    </row>
    <row r="27" spans="1:6" s="6" customFormat="1" ht="12.75">
      <c r="A27" s="7" t="s">
        <v>32</v>
      </c>
      <c r="B27" s="5" t="s">
        <v>33</v>
      </c>
      <c r="C27" s="5" t="s">
        <v>33</v>
      </c>
      <c r="D27" s="22">
        <f>D5+D11+D15+D19+D25+D13+D23+D21</f>
        <v>7213.45</v>
      </c>
      <c r="E27" s="22">
        <f t="shared" si="0"/>
        <v>-378.39999999999964</v>
      </c>
      <c r="F27" s="22">
        <f>F5+F11+F15+F19+F25+F13+F23+F21</f>
        <v>6835.05</v>
      </c>
    </row>
    <row r="28" spans="4:6" ht="12.75">
      <c r="D28" s="21"/>
      <c r="E28" s="21"/>
      <c r="F28" s="21"/>
    </row>
  </sheetData>
  <sheetProtection/>
  <mergeCells count="2">
    <mergeCell ref="A2:D2"/>
    <mergeCell ref="B1:F1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2017-12-29T13:08:19Z</cp:lastPrinted>
  <dcterms:created xsi:type="dcterms:W3CDTF">2005-12-15T11:42:06Z</dcterms:created>
  <dcterms:modified xsi:type="dcterms:W3CDTF">2017-12-29T13:08:27Z</dcterms:modified>
  <cp:category/>
  <cp:version/>
  <cp:contentType/>
  <cp:contentStatus/>
</cp:coreProperties>
</file>