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<sst xmlns="http://schemas.openxmlformats.org/spreadsheetml/2006/main" count="60" uniqueCount="59">
  <si>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</si>
  <si>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</si>
  <si>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</si>
  <si>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</si>
  <si>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</si>
  <si>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</si>
  <si>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</si>
  <si>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</si>
  <si>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</si>
  <si>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</si>
  <si>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</si>
  <si>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</si>
  <si>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</si>
  <si>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</si>
  <si>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</si>
  <si>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</si>
  <si>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</si>
  <si>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</si>
  <si>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</si>
  <si>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</si>
  <si>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</si>
  <si>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</si>
  <si>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</si>
  <si>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</si>
  <si>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</si>
  <si>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</si>
  <si>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</si>
  <si>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</si>
  <si>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</si>
  <si>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</si>
  <si>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</si>
  <si>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</si>
  <si>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</si>
  <si>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</si>
  <si>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</si>
  <si>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</si>
  <si>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</si>
  <si>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</si>
  <si>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</si>
  <si>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</si>
  <si>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</si>
  <si>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</si>
  <si>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</si>
  <si>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</si>
  <si>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</si>
  <si>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</si>
  <si>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 xml:space="preserve">Доходы   бюджета Ломовского сельского поселения на 2014 год                                         </t>
  </si>
  <si>
    <t>1 03 02000 01 0000 110</t>
  </si>
  <si>
    <t>Доходы от уплаты акцизовна дизельное топливо</t>
  </si>
  <si>
    <t>Субсидии бюджетам поселений на софинансирование капитальных вложений в объекты муниципальной собственности</t>
  </si>
  <si>
    <t>Поправки</t>
  </si>
  <si>
    <t>Сумма с поправками</t>
  </si>
  <si>
    <t>тыс. руб</t>
  </si>
  <si>
    <t xml:space="preserve">  </t>
  </si>
  <si>
    <t>Доходы от продажи земельных участков,находящихсяв собственности поселений (заисключением земельных участков муниципальных бюджетных и автономных учреждений0</t>
  </si>
  <si>
    <t>1 14 06025 10 0000 430</t>
  </si>
  <si>
    <t>Приложение 2                                              к решению Ломовского сельского Совета народных депутатов                                    от 10.09.2015  № 125</t>
  </si>
  <si>
    <t>на 2015</t>
  </si>
  <si>
    <t>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</si>
</sst>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0" xfId="0" applyFont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Q6" sqref="Q6"/>
    </sheetView>
  </sheetViews>
  <sheetFormatPr defaultColWidth="9.00390625" defaultRowHeight="12.75"/>
  <cols>
    <col min="1" max="1" width="17.625" style="0" customWidth="1"/>
    <col min="2" max="9" width="5.75390625" style="0" customWidth="1"/>
    <col min="10" max="10" width="7.625" style="0" customWidth="1"/>
    <col min="12" max="12" width="12.125" style="0" customWidth="1"/>
  </cols>
  <sheetData>
    <row r="1" spans="4:12" ht="45.75" customHeight="1">
      <c r="D1" s="7"/>
      <c r="E1" s="8"/>
      <c r="F1" s="8"/>
      <c r="H1" s="14"/>
      <c r="I1" s="14"/>
      <c r="J1" s="38" t="s">
        <v>56</v>
      </c>
      <c r="K1" s="38"/>
      <c r="L1" s="38"/>
    </row>
    <row r="2" spans="1:11" ht="23.25" customHeight="1">
      <c r="A2" s="11" t="s">
        <v>46</v>
      </c>
      <c r="B2" s="11"/>
      <c r="C2" s="11"/>
      <c r="D2" s="11"/>
      <c r="E2" s="11"/>
      <c r="F2" s="11"/>
      <c r="G2" s="11"/>
      <c r="H2" s="11"/>
      <c r="I2" s="11" t="s">
        <v>57</v>
      </c>
      <c r="J2" s="11" t="s">
        <v>58</v>
      </c>
      <c r="K2" s="11"/>
    </row>
    <row r="3" spans="2:11" ht="14.25">
      <c r="B3" s="45" t="s">
        <v>53</v>
      </c>
      <c r="C3" s="45"/>
      <c r="D3" s="45"/>
      <c r="E3" s="45"/>
      <c r="F3" s="45"/>
      <c r="G3" s="45"/>
      <c r="H3" s="45"/>
      <c r="I3" s="45"/>
      <c r="J3" s="12" t="s">
        <v>52</v>
      </c>
      <c r="K3" s="12"/>
    </row>
    <row r="4" spans="1:12" ht="25.5">
      <c r="A4" s="2" t="s">
        <v>0</v>
      </c>
      <c r="B4" s="35" t="s">
        <v>9</v>
      </c>
      <c r="C4" s="36"/>
      <c r="D4" s="36"/>
      <c r="E4" s="36"/>
      <c r="F4" s="36"/>
      <c r="G4" s="36"/>
      <c r="H4" s="36"/>
      <c r="I4" s="37"/>
      <c r="J4" s="10" t="s">
        <v>10</v>
      </c>
      <c r="K4" s="2" t="s">
        <v>50</v>
      </c>
      <c r="L4" s="13" t="s">
        <v>51</v>
      </c>
    </row>
    <row r="5" spans="1:12" ht="12.75">
      <c r="A5" s="3" t="s">
        <v>16</v>
      </c>
      <c r="B5" s="32" t="s">
        <v>15</v>
      </c>
      <c r="C5" s="33"/>
      <c r="D5" s="33"/>
      <c r="E5" s="33"/>
      <c r="F5" s="33"/>
      <c r="G5" s="33"/>
      <c r="H5" s="33"/>
      <c r="I5" s="34"/>
      <c r="J5" s="15">
        <f>J6+J13</f>
        <v>2303</v>
      </c>
      <c r="K5" s="15">
        <f>K6+K13</f>
        <v>1215</v>
      </c>
      <c r="L5" s="21">
        <f>L6+L13</f>
        <v>3518</v>
      </c>
    </row>
    <row r="6" spans="1:12" ht="12.75">
      <c r="A6" s="4"/>
      <c r="B6" s="32" t="s">
        <v>1</v>
      </c>
      <c r="C6" s="33"/>
      <c r="D6" s="33"/>
      <c r="E6" s="33"/>
      <c r="F6" s="33"/>
      <c r="G6" s="33"/>
      <c r="H6" s="33"/>
      <c r="I6" s="34"/>
      <c r="J6" s="15">
        <f>SUM(J7:J12)</f>
        <v>1238</v>
      </c>
      <c r="K6" s="15">
        <f>SUM(K7:K12)</f>
        <v>220</v>
      </c>
      <c r="L6" s="21">
        <f>L7+L8+L9+L10+L11+L12</f>
        <v>1458</v>
      </c>
    </row>
    <row r="7" spans="1:12" ht="10.5" customHeight="1">
      <c r="A7" s="3" t="s">
        <v>17</v>
      </c>
      <c r="B7" s="29" t="s">
        <v>2</v>
      </c>
      <c r="C7" s="30"/>
      <c r="D7" s="30"/>
      <c r="E7" s="30"/>
      <c r="F7" s="30"/>
      <c r="G7" s="30"/>
      <c r="H7" s="30"/>
      <c r="I7" s="31"/>
      <c r="J7" s="17">
        <v>98</v>
      </c>
      <c r="K7" s="16">
        <f>L7-J7</f>
        <v>0</v>
      </c>
      <c r="L7" s="16">
        <v>98</v>
      </c>
    </row>
    <row r="8" spans="1:12" ht="10.5" customHeight="1">
      <c r="A8" s="3" t="s">
        <v>47</v>
      </c>
      <c r="B8" s="29" t="s">
        <v>48</v>
      </c>
      <c r="C8" s="30"/>
      <c r="D8" s="30"/>
      <c r="E8" s="30"/>
      <c r="F8" s="30"/>
      <c r="G8" s="30"/>
      <c r="H8" s="30"/>
      <c r="I8" s="31"/>
      <c r="J8" s="17"/>
      <c r="K8" s="16">
        <f aca="true" t="shared" si="0" ref="K8:K15">L8-J8</f>
        <v>0</v>
      </c>
      <c r="L8" s="16">
        <v>0</v>
      </c>
    </row>
    <row r="9" spans="1:12" ht="12.75" customHeight="1">
      <c r="A9" s="3" t="s">
        <v>18</v>
      </c>
      <c r="B9" s="29" t="s">
        <v>12</v>
      </c>
      <c r="C9" s="30"/>
      <c r="D9" s="30"/>
      <c r="E9" s="30"/>
      <c r="F9" s="30"/>
      <c r="G9" s="30"/>
      <c r="H9" s="30"/>
      <c r="I9" s="31"/>
      <c r="J9" s="18">
        <v>153</v>
      </c>
      <c r="K9" s="16">
        <f t="shared" si="0"/>
        <v>0</v>
      </c>
      <c r="L9" s="16">
        <v>153</v>
      </c>
    </row>
    <row r="10" spans="1:12" ht="12.75" customHeight="1">
      <c r="A10" s="3" t="s">
        <v>20</v>
      </c>
      <c r="B10" s="29" t="s">
        <v>21</v>
      </c>
      <c r="C10" s="30"/>
      <c r="D10" s="30"/>
      <c r="E10" s="30"/>
      <c r="F10" s="30"/>
      <c r="G10" s="30"/>
      <c r="H10" s="30"/>
      <c r="I10" s="31"/>
      <c r="J10" s="18">
        <v>21</v>
      </c>
      <c r="K10" s="16">
        <f t="shared" si="0"/>
        <v>0</v>
      </c>
      <c r="L10" s="16">
        <v>21</v>
      </c>
    </row>
    <row r="11" spans="1:12" ht="12.75" customHeight="1">
      <c r="A11" s="3" t="s">
        <v>22</v>
      </c>
      <c r="B11" s="29" t="s">
        <v>23</v>
      </c>
      <c r="C11" s="30"/>
      <c r="D11" s="30"/>
      <c r="E11" s="30"/>
      <c r="F11" s="30"/>
      <c r="G11" s="30"/>
      <c r="H11" s="30"/>
      <c r="I11" s="31"/>
      <c r="J11" s="18">
        <v>957</v>
      </c>
      <c r="K11" s="16">
        <f t="shared" si="0"/>
        <v>220</v>
      </c>
      <c r="L11" s="16">
        <v>1177</v>
      </c>
    </row>
    <row r="12" spans="1:12" ht="12.75" customHeight="1">
      <c r="A12" s="3" t="s">
        <v>29</v>
      </c>
      <c r="B12" s="29" t="s">
        <v>28</v>
      </c>
      <c r="C12" s="30"/>
      <c r="D12" s="30"/>
      <c r="E12" s="30"/>
      <c r="F12" s="30"/>
      <c r="G12" s="30"/>
      <c r="H12" s="30"/>
      <c r="I12" s="31"/>
      <c r="J12" s="18">
        <v>9</v>
      </c>
      <c r="K12" s="16">
        <f t="shared" si="0"/>
        <v>0</v>
      </c>
      <c r="L12" s="16">
        <v>9</v>
      </c>
    </row>
    <row r="13" spans="1:12" ht="12.75">
      <c r="A13" s="3"/>
      <c r="B13" s="32" t="s">
        <v>3</v>
      </c>
      <c r="C13" s="33"/>
      <c r="D13" s="33"/>
      <c r="E13" s="33"/>
      <c r="F13" s="33"/>
      <c r="G13" s="33"/>
      <c r="H13" s="33"/>
      <c r="I13" s="34"/>
      <c r="J13" s="15">
        <f>SUM(J14:J17)</f>
        <v>1065</v>
      </c>
      <c r="K13" s="15">
        <f>SUM(K14:K17)</f>
        <v>995</v>
      </c>
      <c r="L13" s="21">
        <f>J13+K13</f>
        <v>2060</v>
      </c>
    </row>
    <row r="14" spans="1:12" ht="54.75" customHeight="1">
      <c r="A14" s="3" t="s">
        <v>19</v>
      </c>
      <c r="B14" s="29" t="s">
        <v>11</v>
      </c>
      <c r="C14" s="30"/>
      <c r="D14" s="30"/>
      <c r="E14" s="30"/>
      <c r="F14" s="30"/>
      <c r="G14" s="30"/>
      <c r="H14" s="30"/>
      <c r="I14" s="31"/>
      <c r="J14" s="17">
        <v>60</v>
      </c>
      <c r="K14" s="16">
        <f>L14-J14</f>
        <v>0</v>
      </c>
      <c r="L14" s="16">
        <v>60</v>
      </c>
    </row>
    <row r="15" spans="1:12" ht="47.25" customHeight="1">
      <c r="A15" s="3" t="s">
        <v>55</v>
      </c>
      <c r="B15" s="29" t="s">
        <v>54</v>
      </c>
      <c r="C15" s="30"/>
      <c r="D15" s="30"/>
      <c r="E15" s="30"/>
      <c r="F15" s="30"/>
      <c r="G15" s="30"/>
      <c r="H15" s="30"/>
      <c r="I15" s="31"/>
      <c r="J15" s="17">
        <v>1005</v>
      </c>
      <c r="K15" s="16">
        <f t="shared" si="0"/>
        <v>995</v>
      </c>
      <c r="L15" s="16">
        <v>2000</v>
      </c>
    </row>
    <row r="16" spans="1:12" ht="21" customHeight="1">
      <c r="A16" s="3" t="s">
        <v>25</v>
      </c>
      <c r="B16" s="29" t="s">
        <v>24</v>
      </c>
      <c r="C16" s="30"/>
      <c r="D16" s="30"/>
      <c r="E16" s="30"/>
      <c r="F16" s="30"/>
      <c r="G16" s="30"/>
      <c r="H16" s="30"/>
      <c r="I16" s="31"/>
      <c r="J16" s="17"/>
      <c r="K16" s="16">
        <f>L16-J16</f>
        <v>0</v>
      </c>
      <c r="L16" s="16"/>
    </row>
    <row r="17" spans="1:12" ht="11.25" customHeight="1">
      <c r="A17" s="5" t="s">
        <v>26</v>
      </c>
      <c r="B17" s="57" t="s">
        <v>27</v>
      </c>
      <c r="C17" s="58"/>
      <c r="D17" s="58"/>
      <c r="E17" s="58"/>
      <c r="F17" s="58"/>
      <c r="G17" s="58"/>
      <c r="H17" s="58"/>
      <c r="I17" s="59"/>
      <c r="J17" s="17"/>
      <c r="K17" s="16"/>
      <c r="L17" s="16">
        <f>J17+K17</f>
        <v>0</v>
      </c>
    </row>
    <row r="18" spans="1:12" ht="12.75">
      <c r="A18" s="3" t="s">
        <v>5</v>
      </c>
      <c r="B18" s="32" t="s">
        <v>4</v>
      </c>
      <c r="C18" s="33"/>
      <c r="D18" s="33"/>
      <c r="E18" s="33"/>
      <c r="F18" s="33"/>
      <c r="G18" s="33"/>
      <c r="H18" s="33"/>
      <c r="I18" s="34"/>
      <c r="J18" s="15">
        <f>SUM(J19)</f>
        <v>964.9</v>
      </c>
      <c r="K18" s="15">
        <f>SUM(K19)</f>
        <v>102.19999999999993</v>
      </c>
      <c r="L18" s="21">
        <f>L20+L26+L28</f>
        <v>1067.1</v>
      </c>
    </row>
    <row r="19" spans="1:12" ht="21.75" customHeight="1">
      <c r="A19" s="9" t="s">
        <v>7</v>
      </c>
      <c r="B19" s="54" t="s">
        <v>14</v>
      </c>
      <c r="C19" s="55"/>
      <c r="D19" s="55"/>
      <c r="E19" s="55"/>
      <c r="F19" s="55"/>
      <c r="G19" s="55"/>
      <c r="H19" s="55"/>
      <c r="I19" s="56"/>
      <c r="J19" s="19">
        <v>964.9</v>
      </c>
      <c r="K19" s="16">
        <f>L19-J19</f>
        <v>102.19999999999993</v>
      </c>
      <c r="L19" s="25">
        <f>L20+L23+L26+L28</f>
        <v>1067.1</v>
      </c>
    </row>
    <row r="20" spans="1:12" ht="24.75" customHeight="1">
      <c r="A20" s="9" t="s">
        <v>8</v>
      </c>
      <c r="B20" s="42" t="s">
        <v>34</v>
      </c>
      <c r="C20" s="43"/>
      <c r="D20" s="43"/>
      <c r="E20" s="43"/>
      <c r="F20" s="43"/>
      <c r="G20" s="43"/>
      <c r="H20" s="43"/>
      <c r="I20" s="44"/>
      <c r="J20" s="20">
        <f>SUM(J21:J22)</f>
        <v>433.8</v>
      </c>
      <c r="K20" s="21">
        <f>K21+K22</f>
        <v>0</v>
      </c>
      <c r="L20" s="21">
        <f>L21+L22</f>
        <v>433.8</v>
      </c>
    </row>
    <row r="21" spans="1:12" ht="15" customHeight="1">
      <c r="A21" s="3" t="s">
        <v>31</v>
      </c>
      <c r="B21" s="46" t="s">
        <v>30</v>
      </c>
      <c r="C21" s="47"/>
      <c r="D21" s="47"/>
      <c r="E21" s="47"/>
      <c r="F21" s="47"/>
      <c r="G21" s="47"/>
      <c r="H21" s="47"/>
      <c r="I21" s="48"/>
      <c r="J21" s="17">
        <v>433.8</v>
      </c>
      <c r="K21" s="16">
        <f aca="true" t="shared" si="1" ref="K21:K27">L21-J21</f>
        <v>0</v>
      </c>
      <c r="L21" s="16">
        <v>433.8</v>
      </c>
    </row>
    <row r="22" spans="1:12" ht="25.5" customHeight="1">
      <c r="A22" s="5" t="s">
        <v>32</v>
      </c>
      <c r="B22" s="29" t="s">
        <v>33</v>
      </c>
      <c r="C22" s="30"/>
      <c r="D22" s="30"/>
      <c r="E22" s="30"/>
      <c r="F22" s="30"/>
      <c r="G22" s="30"/>
      <c r="H22" s="30"/>
      <c r="I22" s="31"/>
      <c r="J22" s="19"/>
      <c r="K22" s="16">
        <f t="shared" si="1"/>
        <v>0</v>
      </c>
      <c r="L22" s="16"/>
    </row>
    <row r="23" spans="1:12" ht="35.25" customHeight="1">
      <c r="A23" s="9" t="s">
        <v>39</v>
      </c>
      <c r="B23" s="39" t="s">
        <v>40</v>
      </c>
      <c r="C23" s="40"/>
      <c r="D23" s="40"/>
      <c r="E23" s="40"/>
      <c r="F23" s="40"/>
      <c r="G23" s="40"/>
      <c r="H23" s="40"/>
      <c r="I23" s="41"/>
      <c r="J23" s="20">
        <f>J24+J25</f>
        <v>0</v>
      </c>
      <c r="K23" s="21">
        <f t="shared" si="1"/>
        <v>0</v>
      </c>
      <c r="L23" s="21">
        <f>L24+L25</f>
        <v>0</v>
      </c>
    </row>
    <row r="24" spans="1:12" ht="33.75" customHeight="1">
      <c r="A24" s="9" t="s">
        <v>44</v>
      </c>
      <c r="B24" s="50" t="s">
        <v>49</v>
      </c>
      <c r="C24" s="51"/>
      <c r="D24" s="51"/>
      <c r="E24" s="51"/>
      <c r="F24" s="51"/>
      <c r="G24" s="51"/>
      <c r="H24" s="51"/>
      <c r="I24" s="52"/>
      <c r="J24" s="22"/>
      <c r="K24" s="16">
        <f t="shared" si="1"/>
        <v>0</v>
      </c>
      <c r="L24" s="16"/>
    </row>
    <row r="25" spans="1:12" ht="12.75">
      <c r="A25" s="9" t="s">
        <v>45</v>
      </c>
      <c r="B25" s="29" t="s">
        <v>41</v>
      </c>
      <c r="C25" s="30"/>
      <c r="D25" s="30"/>
      <c r="E25" s="30"/>
      <c r="F25" s="30"/>
      <c r="G25" s="30"/>
      <c r="H25" s="30"/>
      <c r="I25" s="31"/>
      <c r="J25" s="19"/>
      <c r="K25" s="23">
        <f t="shared" si="1"/>
        <v>0</v>
      </c>
      <c r="L25" s="16"/>
    </row>
    <row r="26" spans="1:12" ht="25.5" customHeight="1">
      <c r="A26" s="5" t="s">
        <v>36</v>
      </c>
      <c r="B26" s="42" t="s">
        <v>35</v>
      </c>
      <c r="C26" s="43"/>
      <c r="D26" s="43"/>
      <c r="E26" s="43"/>
      <c r="F26" s="43"/>
      <c r="G26" s="43"/>
      <c r="H26" s="43"/>
      <c r="I26" s="44"/>
      <c r="J26" s="15">
        <f>SUM(J27)</f>
        <v>98.2</v>
      </c>
      <c r="K26" s="21">
        <f t="shared" si="1"/>
        <v>-9.799999999999997</v>
      </c>
      <c r="L26" s="21">
        <f>L27</f>
        <v>88.4</v>
      </c>
    </row>
    <row r="27" spans="1:12" ht="34.5" customHeight="1">
      <c r="A27" s="5" t="s">
        <v>36</v>
      </c>
      <c r="B27" s="29" t="s">
        <v>13</v>
      </c>
      <c r="C27" s="30"/>
      <c r="D27" s="30"/>
      <c r="E27" s="30"/>
      <c r="F27" s="30"/>
      <c r="G27" s="30"/>
      <c r="H27" s="30"/>
      <c r="I27" s="31"/>
      <c r="J27" s="18">
        <v>98.2</v>
      </c>
      <c r="K27" s="16">
        <f t="shared" si="1"/>
        <v>-9.799999999999997</v>
      </c>
      <c r="L27" s="16">
        <v>88.4</v>
      </c>
    </row>
    <row r="28" spans="1:12" ht="12.75">
      <c r="A28" s="5" t="s">
        <v>37</v>
      </c>
      <c r="B28" s="53" t="s">
        <v>42</v>
      </c>
      <c r="C28" s="53"/>
      <c r="D28" s="53"/>
      <c r="E28" s="53"/>
      <c r="F28" s="53"/>
      <c r="G28" s="53"/>
      <c r="H28" s="53"/>
      <c r="I28" s="53"/>
      <c r="J28" s="24">
        <f>SUM(J29)</f>
        <v>432.9</v>
      </c>
      <c r="K28" s="24">
        <f>SUM(K29)</f>
        <v>112</v>
      </c>
      <c r="L28" s="21">
        <f>L29</f>
        <v>544.9</v>
      </c>
    </row>
    <row r="29" spans="1:12" ht="22.5" customHeight="1">
      <c r="A29" s="5" t="s">
        <v>38</v>
      </c>
      <c r="B29" s="49" t="s">
        <v>43</v>
      </c>
      <c r="C29" s="49"/>
      <c r="D29" s="49"/>
      <c r="E29" s="49"/>
      <c r="F29" s="49"/>
      <c r="G29" s="49"/>
      <c r="H29" s="49"/>
      <c r="I29" s="49"/>
      <c r="J29" s="18">
        <v>432.9</v>
      </c>
      <c r="K29" s="16">
        <f>L29-J29</f>
        <v>112</v>
      </c>
      <c r="L29" s="16">
        <v>544.9</v>
      </c>
    </row>
    <row r="30" spans="1:12" ht="23.25" customHeight="1">
      <c r="A30" s="6"/>
      <c r="B30" s="26" t="s">
        <v>6</v>
      </c>
      <c r="C30" s="27"/>
      <c r="D30" s="27"/>
      <c r="E30" s="27"/>
      <c r="F30" s="27"/>
      <c r="G30" s="27"/>
      <c r="H30" s="27"/>
      <c r="I30" s="28"/>
      <c r="J30" s="15">
        <f>J5+J18</f>
        <v>3267.9</v>
      </c>
      <c r="K30" s="15">
        <f>K5+K18</f>
        <v>1317.1999999999998</v>
      </c>
      <c r="L30" s="21">
        <f>L5+L18</f>
        <v>4585.1</v>
      </c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29">
    <mergeCell ref="B8:I8"/>
    <mergeCell ref="B21:I21"/>
    <mergeCell ref="B29:I29"/>
    <mergeCell ref="B24:I24"/>
    <mergeCell ref="B28:I28"/>
    <mergeCell ref="B19:I19"/>
    <mergeCell ref="B27:I27"/>
    <mergeCell ref="B17:I17"/>
    <mergeCell ref="B26:I26"/>
    <mergeCell ref="B4:I4"/>
    <mergeCell ref="B6:I6"/>
    <mergeCell ref="B13:I13"/>
    <mergeCell ref="J1:L1"/>
    <mergeCell ref="B23:I23"/>
    <mergeCell ref="B20:I20"/>
    <mergeCell ref="B18:I18"/>
    <mergeCell ref="B3:I3"/>
    <mergeCell ref="B7:I7"/>
    <mergeCell ref="B22:I22"/>
    <mergeCell ref="B30:I30"/>
    <mergeCell ref="B12:I12"/>
    <mergeCell ref="B11:I11"/>
    <mergeCell ref="B5:I5"/>
    <mergeCell ref="B10:I10"/>
    <mergeCell ref="B9:I9"/>
    <mergeCell ref="B16:I16"/>
    <mergeCell ref="B14:I14"/>
    <mergeCell ref="B15:I15"/>
    <mergeCell ref="B25:I25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Ломовская_адм</cp:lastModifiedBy>
  <cp:lastPrinted>2015-11-30T05:51:36Z</cp:lastPrinted>
  <dcterms:created xsi:type="dcterms:W3CDTF">2005-12-15T15:39:35Z</dcterms:created>
  <dcterms:modified xsi:type="dcterms:W3CDTF">2015-11-30T05:51:39Z</dcterms:modified>
  <cp:category/>
  <cp:version/>
  <cp:contentType/>
  <cp:contentStatus/>
</cp:coreProperties>
</file>