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<sst xmlns="http://schemas.openxmlformats.org/spreadsheetml/2006/main" count="57" uniqueCount="56">
  <si>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Приложение 2  к решению Ломовского сельского Совета  народных депутатов от 7.08.2020 г.  № 122</t>
  </si>
  <si>
    <t xml:space="preserve">Доходы   бюджета Ломовского сельского поселения на 2020 год                                         </t>
  </si>
  <si>
    <t xml:space="preserve">    тыс. рублей</t>
  </si>
  <si>
    <t>Код</t>
  </si>
  <si>
    <t>Наименование показателя</t>
  </si>
  <si>
    <t>Сумма</t>
  </si>
  <si>
    <t>Поправки</t>
  </si>
  <si>
    <t>Сумма споправками</t>
  </si>
  <si>
    <t>1 00 00000 00 0000 000</t>
  </si>
  <si>
    <t>Доходы</t>
  </si>
  <si>
    <t>Налоговые доходы</t>
  </si>
  <si>
    <t>1 01 02000 01 0000 110</t>
  </si>
  <si>
    <t>Налог на доходы физических лиц</t>
  </si>
  <si>
    <t>1 03 02000 01 0000 110</t>
  </si>
  <si>
    <t>Доходы от уплаты акцизовна нефтепродукты</t>
  </si>
  <si>
    <t>1 05 03000 01 0000 110</t>
  </si>
  <si>
    <t>Единый сельскохозяйственный налог</t>
  </si>
  <si>
    <t>1 06 01000 10 0000 110</t>
  </si>
  <si>
    <t>Налог на имущество физических лиц</t>
  </si>
  <si>
    <t>1 06 06000 10 0000 110</t>
  </si>
  <si>
    <t>Земельный налог</t>
  </si>
  <si>
    <t>1 08 04000 10 0000 110</t>
  </si>
  <si>
    <t>Государственная пошлина</t>
  </si>
  <si>
    <t>Неналоговые доходы</t>
  </si>
  <si>
    <t>1 11 05013 00 0000 120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</si>
  <si>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</si>
  <si>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</si>
  <si>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</si>
  <si>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1 13 02995 10 0000 130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</si>
  <si>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</si>
  <si>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</si>
  <si>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</si>
  <si>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</si>
  <si>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находящегося всобственности поселений (за исключением земельных участков муниципальных бюджетных и автономных учреждений)</t>
  </si>
  <si>
    <t>11502000000000140</t>
  </si>
  <si>
    <t>Платежи, взимаемыегосударственными и муниципальными организациями за выполнение определенных функций</t>
  </si>
  <si>
    <t>11705000000000180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</si>
  <si>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</si>
  <si>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</si>
  <si>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</si>
  <si>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</si>
  <si>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</t>
  </si>
  <si>
    <t>20201000000000151</t>
  </si>
  <si>
    <t>Дотации от других бюджетов бюджетной системы Российской Федерации</t>
  </si>
  <si>
    <t>20201001000000151</t>
  </si>
  <si>
    <t>Дотации на выравнивание  бюджетной обеспеченности</t>
  </si>
  <si>
    <t>20202005000000151</t>
  </si>
  <si>
    <t>Субсидия бюджетам сельских поселений на поддержку отрасли культуры</t>
  </si>
  <si>
    <t>20203000000000151</t>
  </si>
  <si>
    <t>Субвенции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</si>
  <si>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</si>
  <si>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20204000000000151</t>
  </si>
  <si>
    <t>Иные межбюджетные трансферты</t>
  </si>
  <si>
    <t>20204014000000151</t>
  </si>
  <si>
    <t>Прочие межбюджетные трансферты, передаваемые бюджетам</t>
  </si>
  <si>
    <t>Всего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</si>
</sst>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9" fillId="0" borderId="5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4" fontId="2" fillId="0" borderId="6" xfId="0" applyFont="1" applyBorder="1" applyAlignment="1">
      <alignment horizontal="left" wrapText="1"/>
    </xf>
    <xf numFmtId="164" fontId="7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 wrapText="1"/>
    </xf>
    <xf numFmtId="164" fontId="6" fillId="0" borderId="5" xfId="0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4" fontId="10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6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8.00390625" style="0" customWidth="1"/>
    <col min="2" max="2" width="7.125" style="0" customWidth="1"/>
    <col min="3" max="3" width="5.125" style="0" customWidth="1"/>
    <col min="4" max="5" width="6.875" style="0" customWidth="1"/>
    <col min="6" max="6" width="0" style="0" hidden="1" customWidth="1"/>
    <col min="7" max="7" width="5.375" style="0" customWidth="1"/>
    <col min="8" max="8" width="6.125" style="0" customWidth="1"/>
    <col min="9" max="9" width="4.875" style="0" customWidth="1"/>
    <col min="10" max="10" width="9.75390625" style="0" customWidth="1"/>
    <col min="11" max="11" width="8.75390625" style="0" customWidth="1"/>
    <col min="12" max="12" width="10.00390625" style="0" customWidth="1"/>
  </cols>
  <sheetData>
    <row r="1" spans="2:10" ht="33.75" customHeight="1">
      <c r="B1" s="1"/>
      <c r="C1" s="1"/>
      <c r="D1" s="1"/>
      <c r="E1" s="2" t="s">
        <v>0</v>
      </c>
      <c r="F1" s="2"/>
      <c r="G1" s="2"/>
      <c r="H1" s="2"/>
      <c r="I1" s="2"/>
      <c r="J1" s="2"/>
    </row>
    <row r="2" spans="1:10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2:11" ht="12.75">
      <c r="B3" s="4"/>
      <c r="C3" s="4"/>
      <c r="D3" s="4"/>
      <c r="E3" s="4"/>
      <c r="F3" s="4"/>
      <c r="G3" s="4"/>
      <c r="H3" s="5" t="s">
        <v>2</v>
      </c>
      <c r="I3" s="5"/>
      <c r="J3" s="5"/>
      <c r="K3" s="5"/>
    </row>
    <row r="4" spans="1:12" ht="12.75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9"/>
      <c r="J4" s="10" t="s">
        <v>5</v>
      </c>
      <c r="K4" s="11" t="s">
        <v>6</v>
      </c>
      <c r="L4" s="11" t="s">
        <v>7</v>
      </c>
    </row>
    <row r="5" spans="1:12" ht="12.75">
      <c r="A5" s="12" t="s">
        <v>8</v>
      </c>
      <c r="B5" s="13" t="s">
        <v>9</v>
      </c>
      <c r="C5" s="13"/>
      <c r="D5" s="13"/>
      <c r="E5" s="13"/>
      <c r="F5" s="13"/>
      <c r="G5" s="13"/>
      <c r="H5" s="13"/>
      <c r="I5" s="13"/>
      <c r="J5" s="14">
        <f>J6+J13</f>
        <v>3098</v>
      </c>
      <c r="K5" s="15">
        <f aca="true" t="shared" si="0" ref="K5:K30">L5-J5</f>
        <v>25</v>
      </c>
      <c r="L5" s="14">
        <f>L6+L13</f>
        <v>3123</v>
      </c>
    </row>
    <row r="6" spans="1:12" ht="12.75">
      <c r="A6" s="16"/>
      <c r="B6" s="17" t="s">
        <v>10</v>
      </c>
      <c r="C6" s="18"/>
      <c r="D6" s="19"/>
      <c r="E6" s="19"/>
      <c r="F6" s="19"/>
      <c r="G6" s="19"/>
      <c r="H6" s="19"/>
      <c r="I6" s="20"/>
      <c r="J6" s="14">
        <f>SUM(J7:J12)</f>
        <v>3038</v>
      </c>
      <c r="K6" s="15">
        <f t="shared" si="0"/>
        <v>0</v>
      </c>
      <c r="L6" s="14">
        <f>SUM(L7:L12)</f>
        <v>3038</v>
      </c>
    </row>
    <row r="7" spans="1:12" ht="12" customHeight="1">
      <c r="A7" s="12" t="s">
        <v>11</v>
      </c>
      <c r="B7" s="21" t="s">
        <v>12</v>
      </c>
      <c r="C7" s="21"/>
      <c r="D7" s="21"/>
      <c r="E7" s="21"/>
      <c r="F7" s="21"/>
      <c r="G7" s="21"/>
      <c r="H7" s="21"/>
      <c r="I7" s="21"/>
      <c r="J7" s="22">
        <v>120</v>
      </c>
      <c r="K7" s="15">
        <f>L7-J7</f>
        <v>0</v>
      </c>
      <c r="L7" s="22">
        <v>120</v>
      </c>
    </row>
    <row r="8" spans="1:12" ht="12.75" customHeight="1">
      <c r="A8" s="12" t="s">
        <v>13</v>
      </c>
      <c r="B8" s="21" t="s">
        <v>14</v>
      </c>
      <c r="C8" s="21"/>
      <c r="D8" s="21"/>
      <c r="E8" s="21"/>
      <c r="F8" s="21"/>
      <c r="G8" s="21"/>
      <c r="H8" s="21"/>
      <c r="I8" s="21"/>
      <c r="J8" s="22">
        <v>0</v>
      </c>
      <c r="K8" s="15">
        <f t="shared" si="0"/>
        <v>0</v>
      </c>
      <c r="L8" s="22"/>
    </row>
    <row r="9" spans="1:12" ht="12.75" customHeight="1">
      <c r="A9" s="12" t="s">
        <v>15</v>
      </c>
      <c r="B9" s="21" t="s">
        <v>16</v>
      </c>
      <c r="C9" s="21"/>
      <c r="D9" s="21"/>
      <c r="E9" s="21"/>
      <c r="F9" s="21"/>
      <c r="G9" s="21"/>
      <c r="H9" s="21"/>
      <c r="I9" s="21"/>
      <c r="J9" s="23">
        <v>367</v>
      </c>
      <c r="K9" s="15">
        <f t="shared" si="0"/>
        <v>0</v>
      </c>
      <c r="L9" s="23">
        <v>367</v>
      </c>
    </row>
    <row r="10" spans="1:12" ht="12.75" customHeight="1">
      <c r="A10" s="12" t="s">
        <v>17</v>
      </c>
      <c r="B10" s="21" t="s">
        <v>18</v>
      </c>
      <c r="C10" s="21"/>
      <c r="D10" s="21"/>
      <c r="E10" s="21"/>
      <c r="F10" s="21"/>
      <c r="G10" s="21"/>
      <c r="H10" s="21"/>
      <c r="I10" s="21"/>
      <c r="J10" s="23">
        <v>191</v>
      </c>
      <c r="K10" s="15">
        <f t="shared" si="0"/>
        <v>0</v>
      </c>
      <c r="L10" s="23">
        <v>191</v>
      </c>
    </row>
    <row r="11" spans="1:12" ht="12.75" customHeight="1">
      <c r="A11" s="12" t="s">
        <v>19</v>
      </c>
      <c r="B11" s="21" t="s">
        <v>20</v>
      </c>
      <c r="C11" s="21"/>
      <c r="D11" s="21"/>
      <c r="E11" s="21"/>
      <c r="F11" s="21"/>
      <c r="G11" s="21"/>
      <c r="H11" s="21"/>
      <c r="I11" s="21"/>
      <c r="J11" s="23">
        <v>2360</v>
      </c>
      <c r="K11" s="15">
        <f t="shared" si="0"/>
        <v>0</v>
      </c>
      <c r="L11" s="23">
        <v>2360</v>
      </c>
    </row>
    <row r="12" spans="1:12" ht="12.75" customHeight="1">
      <c r="A12" s="12" t="s">
        <v>21</v>
      </c>
      <c r="B12" s="21" t="s">
        <v>22</v>
      </c>
      <c r="C12" s="21"/>
      <c r="D12" s="21"/>
      <c r="E12" s="21"/>
      <c r="F12" s="21"/>
      <c r="G12" s="21"/>
      <c r="H12" s="21"/>
      <c r="I12" s="21"/>
      <c r="J12" s="23">
        <v>0</v>
      </c>
      <c r="K12" s="15">
        <f t="shared" si="0"/>
        <v>0</v>
      </c>
      <c r="L12" s="23">
        <v>0</v>
      </c>
    </row>
    <row r="13" spans="1:12" ht="12.75">
      <c r="A13" s="12"/>
      <c r="B13" s="17" t="s">
        <v>23</v>
      </c>
      <c r="C13" s="18"/>
      <c r="D13" s="19"/>
      <c r="E13" s="19"/>
      <c r="F13" s="19"/>
      <c r="G13" s="19"/>
      <c r="H13" s="19"/>
      <c r="I13" s="20"/>
      <c r="J13" s="14">
        <f>SUM(J14:J20)</f>
        <v>60</v>
      </c>
      <c r="K13" s="15">
        <f t="shared" si="0"/>
        <v>25</v>
      </c>
      <c r="L13" s="14">
        <f>SUM(L14:L20)</f>
        <v>85</v>
      </c>
    </row>
    <row r="14" spans="1:12" ht="68.25" customHeight="1">
      <c r="A14" s="12" t="s">
        <v>24</v>
      </c>
      <c r="B14" s="10" t="s">
        <v>25</v>
      </c>
      <c r="C14" s="10"/>
      <c r="D14" s="10"/>
      <c r="E14" s="10"/>
      <c r="F14" s="10"/>
      <c r="G14" s="10"/>
      <c r="H14" s="10"/>
      <c r="I14" s="10"/>
      <c r="J14" s="22">
        <v>0</v>
      </c>
      <c r="K14" s="15">
        <f t="shared" si="0"/>
        <v>0</v>
      </c>
      <c r="L14" s="22">
        <v>0</v>
      </c>
    </row>
    <row r="15" spans="1:12" ht="57" customHeight="1">
      <c r="A15" s="12" t="s">
        <v>26</v>
      </c>
      <c r="B15" s="21" t="s">
        <v>27</v>
      </c>
      <c r="C15" s="21"/>
      <c r="D15" s="21"/>
      <c r="E15" s="21"/>
      <c r="F15" s="21"/>
      <c r="G15" s="21"/>
      <c r="H15" s="21"/>
      <c r="I15" s="21"/>
      <c r="J15" s="22">
        <v>60</v>
      </c>
      <c r="K15" s="15">
        <f t="shared" si="0"/>
        <v>25</v>
      </c>
      <c r="L15" s="22">
        <v>85</v>
      </c>
    </row>
    <row r="16" spans="1:12" ht="24.75" customHeight="1">
      <c r="A16" s="24" t="s">
        <v>28</v>
      </c>
      <c r="B16" s="21" t="s">
        <v>29</v>
      </c>
      <c r="C16" s="21"/>
      <c r="D16" s="21"/>
      <c r="E16" s="21"/>
      <c r="F16" s="21"/>
      <c r="G16" s="21"/>
      <c r="H16" s="21"/>
      <c r="I16" s="21"/>
      <c r="J16" s="22">
        <v>0</v>
      </c>
      <c r="K16" s="22">
        <v>0</v>
      </c>
      <c r="L16" s="22">
        <v>0</v>
      </c>
    </row>
    <row r="17" spans="1:12" ht="80.25" customHeight="1">
      <c r="A17" s="25" t="s">
        <v>30</v>
      </c>
      <c r="B17" s="21" t="s">
        <v>31</v>
      </c>
      <c r="C17" s="21"/>
      <c r="D17" s="21"/>
      <c r="E17" s="21"/>
      <c r="F17" s="21"/>
      <c r="G17" s="21"/>
      <c r="H17" s="21"/>
      <c r="I17" s="21"/>
      <c r="J17" s="22">
        <v>0</v>
      </c>
      <c r="K17" s="15">
        <f>L17-J17</f>
        <v>0</v>
      </c>
      <c r="L17" s="22">
        <v>0</v>
      </c>
    </row>
    <row r="18" spans="1:12" ht="50.25" customHeight="1">
      <c r="A18" s="12" t="s">
        <v>32</v>
      </c>
      <c r="B18" s="21" t="s">
        <v>33</v>
      </c>
      <c r="C18" s="21"/>
      <c r="D18" s="21"/>
      <c r="E18" s="21"/>
      <c r="F18" s="21"/>
      <c r="G18" s="21"/>
      <c r="H18" s="21"/>
      <c r="I18" s="21"/>
      <c r="J18" s="22">
        <v>0</v>
      </c>
      <c r="K18" s="15">
        <f t="shared" si="0"/>
        <v>0</v>
      </c>
      <c r="L18" s="22">
        <v>0</v>
      </c>
    </row>
    <row r="19" spans="1:12" ht="35.25" customHeight="1">
      <c r="A19" s="12" t="s">
        <v>34</v>
      </c>
      <c r="B19" s="21" t="s">
        <v>35</v>
      </c>
      <c r="C19" s="21"/>
      <c r="D19" s="21"/>
      <c r="E19" s="21"/>
      <c r="F19" s="21"/>
      <c r="G19" s="21"/>
      <c r="H19" s="21"/>
      <c r="I19" s="21"/>
      <c r="J19" s="22">
        <v>0</v>
      </c>
      <c r="K19" s="15">
        <f t="shared" si="0"/>
        <v>0</v>
      </c>
      <c r="L19" s="22">
        <v>0</v>
      </c>
    </row>
    <row r="20" spans="1:12" ht="11.25" customHeight="1">
      <c r="A20" s="26" t="s">
        <v>36</v>
      </c>
      <c r="B20" s="27" t="s">
        <v>37</v>
      </c>
      <c r="C20" s="27"/>
      <c r="D20" s="27"/>
      <c r="E20" s="27"/>
      <c r="F20" s="27"/>
      <c r="G20" s="27"/>
      <c r="H20" s="27"/>
      <c r="I20" s="27"/>
      <c r="J20" s="22">
        <v>0</v>
      </c>
      <c r="K20" s="15">
        <f t="shared" si="0"/>
        <v>0</v>
      </c>
      <c r="L20" s="22">
        <v>0</v>
      </c>
    </row>
    <row r="21" spans="1:12" ht="12.75">
      <c r="A21" s="12" t="s">
        <v>38</v>
      </c>
      <c r="B21" s="13" t="s">
        <v>39</v>
      </c>
      <c r="C21" s="13"/>
      <c r="D21" s="13"/>
      <c r="E21" s="13"/>
      <c r="F21" s="13"/>
      <c r="G21" s="13"/>
      <c r="H21" s="13"/>
      <c r="I21" s="13"/>
      <c r="J21" s="14">
        <f>SUM(J22)</f>
        <v>559.5</v>
      </c>
      <c r="K21" s="15">
        <f t="shared" si="0"/>
        <v>0</v>
      </c>
      <c r="L21" s="14">
        <f>SUM(L22)</f>
        <v>559.5</v>
      </c>
    </row>
    <row r="22" spans="1:12" ht="23.25" customHeight="1">
      <c r="A22" s="28" t="s">
        <v>40</v>
      </c>
      <c r="B22" s="29" t="s">
        <v>41</v>
      </c>
      <c r="C22" s="29"/>
      <c r="D22" s="29"/>
      <c r="E22" s="29"/>
      <c r="F22" s="29"/>
      <c r="G22" s="29"/>
      <c r="H22" s="29"/>
      <c r="I22" s="29"/>
      <c r="J22" s="30">
        <f>J23+J26+J28</f>
        <v>559.5</v>
      </c>
      <c r="K22" s="15">
        <f t="shared" si="0"/>
        <v>0</v>
      </c>
      <c r="L22" s="30">
        <f>L23+L26+L28</f>
        <v>559.5</v>
      </c>
    </row>
    <row r="23" spans="1:12" ht="28.5" customHeight="1">
      <c r="A23" s="28" t="s">
        <v>42</v>
      </c>
      <c r="B23" s="31" t="s">
        <v>43</v>
      </c>
      <c r="C23" s="31"/>
      <c r="D23" s="31"/>
      <c r="E23" s="31"/>
      <c r="F23" s="31"/>
      <c r="G23" s="31"/>
      <c r="H23" s="31"/>
      <c r="I23" s="31"/>
      <c r="J23" s="30">
        <f>SUM(J24:J25)</f>
        <v>0</v>
      </c>
      <c r="K23" s="15">
        <f t="shared" si="0"/>
        <v>0</v>
      </c>
      <c r="L23" s="30">
        <f>SUM(L24:L25)</f>
        <v>0</v>
      </c>
    </row>
    <row r="24" spans="1:12" ht="15" customHeight="1">
      <c r="A24" s="12" t="s">
        <v>44</v>
      </c>
      <c r="B24" s="32" t="s">
        <v>45</v>
      </c>
      <c r="C24" s="32"/>
      <c r="D24" s="32"/>
      <c r="E24" s="32"/>
      <c r="F24" s="32"/>
      <c r="G24" s="32"/>
      <c r="H24" s="32"/>
      <c r="I24" s="32"/>
      <c r="J24" s="22">
        <v>0</v>
      </c>
      <c r="K24" s="15">
        <f t="shared" si="0"/>
        <v>0</v>
      </c>
      <c r="L24" s="22">
        <v>0</v>
      </c>
    </row>
    <row r="25" spans="1:12" ht="25.5" customHeight="1">
      <c r="A25" s="26" t="s">
        <v>46</v>
      </c>
      <c r="B25" s="21" t="s">
        <v>47</v>
      </c>
      <c r="C25" s="21"/>
      <c r="D25" s="21"/>
      <c r="E25" s="21"/>
      <c r="F25" s="21"/>
      <c r="G25" s="21"/>
      <c r="H25" s="21"/>
      <c r="I25" s="21"/>
      <c r="J25" s="30">
        <v>0</v>
      </c>
      <c r="K25" s="15">
        <f t="shared" si="0"/>
        <v>0</v>
      </c>
      <c r="L25" s="30">
        <v>0</v>
      </c>
    </row>
    <row r="26" spans="1:12" ht="24.75" customHeight="1">
      <c r="A26" s="26" t="s">
        <v>48</v>
      </c>
      <c r="B26" s="31" t="s">
        <v>49</v>
      </c>
      <c r="C26" s="31"/>
      <c r="D26" s="31"/>
      <c r="E26" s="31"/>
      <c r="F26" s="31"/>
      <c r="G26" s="31"/>
      <c r="H26" s="31"/>
      <c r="I26" s="31"/>
      <c r="J26" s="14">
        <f>SUM(J27)</f>
        <v>113.3</v>
      </c>
      <c r="K26" s="15">
        <f t="shared" si="0"/>
        <v>0</v>
      </c>
      <c r="L26" s="14">
        <f>SUM(L27)</f>
        <v>113.3</v>
      </c>
    </row>
    <row r="27" spans="1:12" ht="34.5" customHeight="1">
      <c r="A27" s="26" t="s">
        <v>48</v>
      </c>
      <c r="B27" s="21" t="s">
        <v>50</v>
      </c>
      <c r="C27" s="21"/>
      <c r="D27" s="21"/>
      <c r="E27" s="21"/>
      <c r="F27" s="21"/>
      <c r="G27" s="21"/>
      <c r="H27" s="21"/>
      <c r="I27" s="21"/>
      <c r="J27" s="23">
        <v>113.3</v>
      </c>
      <c r="K27" s="15">
        <f t="shared" si="0"/>
        <v>0</v>
      </c>
      <c r="L27" s="23">
        <v>113.3</v>
      </c>
    </row>
    <row r="28" spans="1:12" ht="12.75" customHeight="1">
      <c r="A28" s="26" t="s">
        <v>51</v>
      </c>
      <c r="B28" s="33" t="s">
        <v>52</v>
      </c>
      <c r="C28" s="33"/>
      <c r="D28" s="33"/>
      <c r="E28" s="33"/>
      <c r="F28" s="33"/>
      <c r="G28" s="33"/>
      <c r="H28" s="33"/>
      <c r="I28" s="33"/>
      <c r="J28" s="34">
        <f>SUM(J29)</f>
        <v>446.2</v>
      </c>
      <c r="K28" s="15">
        <f t="shared" si="0"/>
        <v>0</v>
      </c>
      <c r="L28" s="34">
        <f>SUM(L29)</f>
        <v>446.2</v>
      </c>
    </row>
    <row r="29" spans="1:12" ht="26.25" customHeight="1">
      <c r="A29" s="26" t="s">
        <v>53</v>
      </c>
      <c r="B29" s="21" t="s">
        <v>54</v>
      </c>
      <c r="C29" s="21"/>
      <c r="D29" s="21"/>
      <c r="E29" s="21"/>
      <c r="F29" s="21"/>
      <c r="G29" s="21"/>
      <c r="H29" s="21"/>
      <c r="I29" s="21"/>
      <c r="J29" s="23">
        <v>446.2</v>
      </c>
      <c r="K29" s="15">
        <f t="shared" si="0"/>
        <v>0</v>
      </c>
      <c r="L29" s="23">
        <v>446.2</v>
      </c>
    </row>
    <row r="30" spans="1:12" ht="23.25" customHeight="1">
      <c r="A30" s="35"/>
      <c r="B30" s="36" t="s">
        <v>55</v>
      </c>
      <c r="C30" s="37"/>
      <c r="D30" s="37"/>
      <c r="E30" s="37"/>
      <c r="F30" s="37"/>
      <c r="G30" s="37"/>
      <c r="H30" s="37"/>
      <c r="I30" s="38"/>
      <c r="J30" s="39">
        <f>J5+J21</f>
        <v>3657.5</v>
      </c>
      <c r="K30" s="40">
        <f t="shared" si="0"/>
        <v>25</v>
      </c>
      <c r="L30" s="39">
        <f>L5+L21</f>
        <v>3682.5</v>
      </c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</sheetData>
  <sheetProtection selectLockedCells="1" selectUnlockedCells="1"/>
  <mergeCells count="24">
    <mergeCell ref="E1:J1"/>
    <mergeCell ref="B5:I5"/>
    <mergeCell ref="B7:I7"/>
    <mergeCell ref="B8:I8"/>
    <mergeCell ref="B9:I9"/>
    <mergeCell ref="B10:I10"/>
    <mergeCell ref="B11:I11"/>
    <mergeCell ref="B12:I12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</mergeCells>
  <printOptions/>
  <pageMargins left="1.18125" right="0.19652777777777777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Валентина Гусякова</cp:lastModifiedBy>
  <cp:lastPrinted>2020-08-28T06:37:58Z</cp:lastPrinted>
  <dcterms:created xsi:type="dcterms:W3CDTF">2005-12-15T15:39:35Z</dcterms:created>
  <dcterms:modified xsi:type="dcterms:W3CDTF">2020-08-28T06:38:38Z</dcterms:modified>
  <cp:category/>
  <cp:version/>
  <cp:contentType/>
  <cp:contentStatus/>
  <cp:revision>1</cp:revision>
</cp:coreProperties>
</file>